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\Desktop\Postępowania 2025\D-31 Sprzęt komputerowy RID powt\"/>
    </mc:Choice>
  </mc:AlternateContent>
  <xr:revisionPtr revIDLastSave="0" documentId="13_ncr:1_{EF11FCC0-BA2E-43AD-ACAC-75AAE068E6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 cenowy" sheetId="1" r:id="rId1"/>
    <sheet name="Załącznik_Nr1" sheetId="2" r:id="rId2"/>
    <sheet name="Załącznik_Nr2" sheetId="3" r:id="rId3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I63" i="1" s="1"/>
  <c r="G117" i="1"/>
  <c r="G131" i="1"/>
  <c r="G133" i="1"/>
  <c r="G140" i="1"/>
  <c r="I140" i="1" s="1"/>
  <c r="G156" i="1"/>
  <c r="I156" i="1" s="1"/>
  <c r="G172" i="1"/>
  <c r="I172" i="1" s="1"/>
  <c r="G188" i="1"/>
  <c r="I188" i="1" l="1"/>
  <c r="J188" i="1" s="1"/>
  <c r="J156" i="1"/>
  <c r="I133" i="1"/>
  <c r="J133" i="1" s="1"/>
  <c r="I131" i="1"/>
  <c r="J131" i="1" s="1"/>
  <c r="I117" i="1"/>
  <c r="J117" i="1" s="1"/>
  <c r="J63" i="1"/>
  <c r="J140" i="1"/>
  <c r="J172" i="1"/>
  <c r="G106" i="1"/>
  <c r="G7" i="1"/>
  <c r="I7" i="1" s="1"/>
  <c r="J7" i="1" s="1"/>
  <c r="G6" i="1"/>
  <c r="G201" i="1"/>
  <c r="G39" i="1"/>
  <c r="G23" i="1"/>
  <c r="G22" i="1"/>
  <c r="G8" i="1"/>
  <c r="I6" i="1" l="1"/>
  <c r="J6" i="1" s="1"/>
  <c r="G202" i="1"/>
  <c r="I106" i="1"/>
  <c r="J106" i="1" s="1"/>
  <c r="I201" i="1"/>
  <c r="J201" i="1" s="1"/>
  <c r="I22" i="1"/>
  <c r="J22" i="1" s="1"/>
  <c r="I23" i="1"/>
  <c r="J23" i="1" s="1"/>
  <c r="I39" i="1"/>
  <c r="J39" i="1" s="1"/>
  <c r="I8" i="1"/>
  <c r="J8" i="1" s="1"/>
  <c r="J202" i="1" l="1"/>
</calcChain>
</file>

<file path=xl/sharedStrings.xml><?xml version="1.0" encoding="utf-8"?>
<sst xmlns="http://schemas.openxmlformats.org/spreadsheetml/2006/main" count="302" uniqueCount="284">
  <si>
    <t>Dane adresowe firmy składającej ofertę</t>
  </si>
  <si>
    <t>L.P.</t>
  </si>
  <si>
    <t>J.m.</t>
  </si>
  <si>
    <t>ilość</t>
  </si>
  <si>
    <t>Cena jednostkowa netto</t>
  </si>
  <si>
    <t>Wartość netto</t>
  </si>
  <si>
    <t>Stawka VAT</t>
  </si>
  <si>
    <t>Wartość VAT</t>
  </si>
  <si>
    <t>Wartość brutto</t>
  </si>
  <si>
    <t>szt.</t>
  </si>
  <si>
    <t>Gwarancja
Czas trwania gwarancji: 36 miesięcy</t>
  </si>
  <si>
    <t>Musi pozwalać na instalację i poprawne funkcjonowanie oprogramowania służącego do użytkowania Zintegrowanego Systemu Zarządzania Uczelnią (SAP)</t>
  </si>
  <si>
    <t xml:space="preserve">Dodatkowe wymagania: </t>
  </si>
  <si>
    <t>- licencja musi być nieograniczona w czasie,</t>
  </si>
  <si>
    <t>- konfiguracja pozwalać na instalację na oferowanym sprzęcie bez konieczności kontaktowania się z producentem systemu lub sprzętu,</t>
  </si>
  <si>
    <t>- musi mieć możliwość skonfigurowania przez administratora regularnego automatycznego pobierania ze strony internetowej producenta systemu operacyjnego i instalowania aktualizacji i poprawek do systemu operacyjnego,</t>
  </si>
  <si>
    <t>- musi mieć możliwość tworzenia wielu kont użytkowników o różnych poziomach uprawnień,</t>
  </si>
  <si>
    <t>- musi mieć zintegrowaną zaporę sieciową,</t>
  </si>
  <si>
    <t>- musi być wyposażony w graficzny interfejs użytkownika,</t>
  </si>
  <si>
    <t xml:space="preserve">- system musi być w pełni kompatybilny z oferowanym sprzętem, </t>
  </si>
  <si>
    <t>- system pozwala na przydzielanie dostepu do zasobów, uzywania polityki grupowej, zdalne logowanie, obsługa maszyn wirtualnych, ulepszone szyfrowanie dysków</t>
  </si>
  <si>
    <t>pozwalający na:</t>
  </si>
  <si>
    <t>- uruchomienie posiadanego przez Zamawiającego pakietu MS Office 2019 (instalacja pakietu MS Office 2019 przez Zamawiającego powinna przebiegać na zaoferowanym przez Wykonawcę systemie operacyjnym bez jakichkolwiek emulatorów, implementacji lub programów towarzyszących),</t>
  </si>
  <si>
    <t>- aktualizację pakietu MS Office 2019 przez Internet.</t>
  </si>
  <si>
    <t>- pracę w domenie MS Windows</t>
  </si>
  <si>
    <t>- Obsługa Active Directory</t>
  </si>
  <si>
    <t>- Szyfrowanie urządzenia funkcja BitLocker</t>
  </si>
  <si>
    <t>-Przypisanie dostępu do aplikacji</t>
  </si>
  <si>
    <t>- Obsługa Azure Active Directory</t>
  </si>
  <si>
    <t xml:space="preserve">Zamawiający sugeruje system operacyjny Microsoft Windows 11 Pro PL z uwagi na fakt, iż zdecydowania większość komputerów użytkowanych przez jednostki organizacyjne UKW działa w tym systemie i zdecydowana większość pracowników UKW jest przeszkolona w jego obsłudze. </t>
  </si>
  <si>
    <t>„Licencja” musi spełniać następujące wymagania poprzez wbudowane mechanizmy, bez użycia dodatkowych aplikacji:</t>
  </si>
  <si>
    <t>1.         Dostępność w wersjach 32-bit oraz 64-bit.</t>
  </si>
  <si>
    <t>2.         Wymagania odnośnie interfejsu użytkownika:</t>
  </si>
  <si>
    <t>a.     pełna polska wersja językowa interfejsu użytkownika z możliwością przełączania wersji językowej interfejsu na inne języki, w tym język angielski;</t>
  </si>
  <si>
    <t>b.    możliwość zintegrowania uwierzytelniania użytkowników z usługą katalogową (Active Directory) – użytkownik raz zalogowany z poziomu systemu operacyjnego stacji roboczej ma być automatycznie rozpoznawany we wszystkich modułach oferowanego rozwiązania bez potrzeby oddzielnego monitowania go o ponowne uwierzytelnienie się.</t>
  </si>
  <si>
    <t>3.         Możliwość aktywacji zainstalowanych „licencji” poprzez mechanizmy wdrożonej usługi katalogowej Active Directory.</t>
  </si>
  <si>
    <t>4.         Narzędzie wspomagające procesy migracji z pakietów Office 2010, 2013, 2016, 2019, 2021 posiadanych przez Zamawiającego i badania zgodności z dokumentami wytworzonymi w wersjach.</t>
  </si>
  <si>
    <t>5.         „Licencja” musi umożliwiać tworzenie i edycję dokumentów elektronicznych w standardzie, który spełnia następujące warunki:</t>
  </si>
  <si>
    <t>a.     posiada kompletny i publicznie dostępny opis formatu,</t>
  </si>
  <si>
    <t>b.    ma zdefiniowany układ informacji w postaci XML zgodnie z Załącznikiem 2 Rozporządzenia Rady Ministrów z dnia 12 kwietnia 2012 r. w sprawie Krajowych Ram Interoperacyjności, minimalnych wymagań dla rejestrów publicznych i wymiany informacji w postaci elektronicznej oraz minimalnych wymagań dla systemów teleinformatycznych (Dz.U. 2012, poz. 526),</t>
  </si>
  <si>
    <t>c.     umożliwia kreowanie plików w formacie XML,</t>
  </si>
  <si>
    <t>d.    wspiera w swojej specyfikacji podpis elektroniczny w formacie XAdES,</t>
  </si>
  <si>
    <t>6.         „Licencja” musi umożliwiać opatrywanie dokumentów metadanymi.</t>
  </si>
  <si>
    <t>7.         W skład „licencji” muszą wchodzić narzędzia programistyczne umożliwiające automatyzację pracy i wymianę danych pomiędzy dokumentami i aplikacjami (język makropoleceń, język skryptowy).</t>
  </si>
  <si>
    <t>8.         Do aplikacji musi być dostępna pełna dokumentacja w języku polskim.</t>
  </si>
  <si>
    <t>9.         Wymagane są aplikacje co najmniej o funkcjonalności wymienionej poniżej:</t>
  </si>
  <si>
    <t>a.     edycja i formatowanie tekstu w języku polskim wraz z obsługą języka polskiego w zakresie sprawdzania pisowni i poprawności gramatycznej oraz funkcjonalnością słownika wyrazów bliskoznacznych i autokorekty</t>
  </si>
  <si>
    <t>b.    wykonywanie korespondencji seryjnej bazując na danych adresowych pochodzących z arkusza kalkulacyjnego i z narzędzia do zarządzania informacją prywatną</t>
  </si>
  <si>
    <t>c.     praca na dokumentach utworzonych przy pomocy Microsoft Word 2010, 2013, 2016, 2019, 2021 z zapewnieniem bezproblemowej konwersji wszystkich elementów i atrybutów dokumentu</t>
  </si>
  <si>
    <t>d.    zapis i edycję plików w formacie PDF</t>
  </si>
  <si>
    <t>e.     możliwość jednoczesnej pracy wielu użytkowników na jednym dokumencie z uwidacznianiem ich uprawnień i wyświetlaniem dokonywanych przez nie zmian na bieżąco</t>
  </si>
  <si>
    <t>a.     tworzenie raportów tabelarycznych</t>
  </si>
  <si>
    <t>b.    tworzenie wykresów liniowych (wraz linią trendu), słupkowych, kołowych</t>
  </si>
  <si>
    <t>c.     tworzenie arkuszy kalkulacyjnych zawierających teksty, dane liczbowe oraz formuły przeprowadzające operacje matematyczne, logiczne, tekstowe, statystyczne oraz operacje na danych finansowych i na miarach czasu</t>
  </si>
  <si>
    <t>d.    tworzenie raportów z zewnętrznych źródeł danych (inne arkusze kalkulacyjne, bazy danych zgodne z ODBC, pliki tekstowe, pliki XML)</t>
  </si>
  <si>
    <t>Zachowanie pełnej zgodności z formatami plików utworzonych za pomocą oprogramowania Microsoft Excel 2010, 2013, 2016, 2019, 2021 z uwzględnieniem poprawnej realizacji użytych w nich funkcji specjalnych i makropoleceń</t>
  </si>
  <si>
    <t>a.     zapisanie jako prezentacja tylko do odczytu.</t>
  </si>
  <si>
    <t>b.    nagrywanie narracji i dołączanie jej do prezentacji</t>
  </si>
  <si>
    <t>c.     opatrywanie slajdów notatkami dla prezentera</t>
  </si>
  <si>
    <t>d.    umieszczanie i formatowanie tekstów, obiektów graficznych, tabel, nagrań dźwiękowych i wideo</t>
  </si>
  <si>
    <t>e.     pełna zgodność z formatami plików utworzonych za pomocą oprogramowania MS PowerPoint 2010, 2013, 2016, 2019, 2021</t>
  </si>
  <si>
    <t>a.     tworzenie i edycja drukowanych materiałów informacyjnych</t>
  </si>
  <si>
    <t>b.    tworzenie materiałów przy użyciu dostępnych z narzędziem szablonów: broszur, biuletynów, katalogów</t>
  </si>
  <si>
    <t>c.     edycja poszczególnych stron materiałów</t>
  </si>
  <si>
    <t>d.    umieszczanie elementów graficznych.</t>
  </si>
  <si>
    <t>e.     wykorzystanie mechanizmu korespondencji seryjnej</t>
  </si>
  <si>
    <t>a.     tworzenie bazy danych przez zdefiniowanie:</t>
  </si>
  <si>
    <t>·         tabel składających się z unikatowego klucza i pól różnych typów, w tym tekstowych i liczbowych</t>
  </si>
  <si>
    <t>·         relacji pomiędzy tabelami</t>
  </si>
  <si>
    <t>·         raportów</t>
  </si>
  <si>
    <t>b.    edycja danych i zapisywanie ich w lokalnie przechowywanej bazie danych</t>
  </si>
  <si>
    <t>a.     mechanizm ustalania liczby wiadomości, które mają być synchronizowane lokalnie</t>
  </si>
  <si>
    <t>b.    zarządzanie kalendarzem</t>
  </si>
  <si>
    <t>c.     udostępnianie kalendarza innym użytkownikom z możliwością określania uprawnień użytkowników</t>
  </si>
  <si>
    <t>Tworzenie notatek:</t>
  </si>
  <si>
    <t>·      przy użyciu klawiatury sprzętowej oraz ekranowej</t>
  </si>
  <si>
    <t>·      odręcznych na urządzeniach typu PC, tablet, przy wykorzystaniu mechanizmu OCR</t>
  </si>
  <si>
    <t>a.     pełna polska wersja językowa interfejsu użytkownika</t>
  </si>
  <si>
    <t>b.    integracja ze składnikami wybranych pakietów biurowych z kontekstową komunikacją i z pakietem pocztowym</t>
  </si>
  <si>
    <t>c.     sygnalizowanie statusu dostępności innych użytkowników serwera komunikacji wielokanałowe.</t>
  </si>
  <si>
    <t>d.    możliwość kontaktu audio, video oraz w formie tekstowej</t>
  </si>
  <si>
    <t>Licencja musi umożliwiać rejestrację online oraz kontrolę za pomocą witryny www liczby instalacji.</t>
  </si>
  <si>
    <t>Jeżeli oferent zaproponuje inne rozwiązanie niż  zgodny z wymienionymi kryteriami równoważności MS Office 2024 Pro Plus LTSC PL musi zapewnić pełne wdrożenie oferowanego rozwiązania, przeszkolenie użytkowników i administratorów systemu oraz zapewnić współpracę z używanym obecnie środowiskiem informatycznym.</t>
  </si>
  <si>
    <t xml:space="preserve">Pamięć RAM Lexar 32GB (2x16GB) 3600Mhz CL18 Thor White </t>
  </si>
  <si>
    <t>koplety</t>
  </si>
  <si>
    <t xml:space="preserve">Dysk twardy WD 500GB M.2 PCIe Gen4 NVMe Black SN770 </t>
  </si>
  <si>
    <t>Procesor:
Minimum 8-rdzeniowy CPU oraz 8-rdzeniowy GPU.
Wbudowany zaawansowany system sztucznej inteligencji (Neural Engine) do obsługi aplikacji AI.</t>
  </si>
  <si>
    <t>Pamięć:
Pamięć operacyjna (RAM): minimum 8 GB.
Pamięć wewnętrzna: minimum 256 GB.</t>
  </si>
  <si>
    <t>Audio:
Wbudowany system czterech głośników wysokiej jakości.
Minimum dwa mikrofony klasy studyjnej.</t>
  </si>
  <si>
    <t>Bateria:
Czas pracy na baterii: minimum 10 godzin podczas przeglądania internetu przez Wi-Fi lub oglądania wideo.
Port ładowania: USB-C z obsługą szybkiego ładowania.</t>
  </si>
  <si>
    <t>Obudowa i kolor:
Materiał: aluminium lub inny stop metali lekkich o wysokiej wytrzymałości.
Kolor: srebrny.</t>
  </si>
  <si>
    <t>Akcesoria:
Szkło ochronne na ekran (standardowe).</t>
  </si>
  <si>
    <t>Gwarancja:
Minimum 24 miesiące gwarancji producenta lub autoryzowanego dystrybutora</t>
  </si>
  <si>
    <t>Obudowa
Wymiary spełniające wymogi instalacji wydajnej karty graficznej, montażu wydajnego chłodzenia CPU, plus komponentów jednostki.</t>
  </si>
  <si>
    <t>Ilość interfejsów
Liczba interfejsów nie może być uzyskiwana poprzez stosowanie przejściówek czy konwerterów.</t>
  </si>
  <si>
    <t>Zainstalowany system operacyjny
macOS Sequoia</t>
  </si>
  <si>
    <t>Gwarancja
Min. 24 miesięcy</t>
  </si>
  <si>
    <t>Ekran:
    Przekątna: 14 cali
    Technologia: wyświetlacz klasy premium z zaawansowanym podświetleniem mini-LED
    Rozdzielczość: co najmniej 3024 × 1964 pikseli
    Wysoka jasność (co najmniej 1000 nitów w trybie SDR i do 1600 nitów w HDR)
    Szeroka gama kolorów (P3) i obsługa technologii True Tone</t>
  </si>
  <si>
    <t>Procesor:
    Architektura ARM wprowadzona na rynek w 2024 roku
    Min. 10 rdzeni CPU
    Min. 10 rdzeni GPU
    Wbudowany system sztucznej inteligencji (Neural Engine) z min. 16 rdzeniami</t>
  </si>
  <si>
    <t>Pamięć operacyjna (RAM):
    Min. 16 GB
    Pamięć zunifikowana, współdzielona między CPU, GPU i Neural Engine</t>
  </si>
  <si>
    <t>Dysk twardy (SSD):
    Pojemność: min. 512 GB
    Technologia: NVMe PCIe</t>
  </si>
  <si>
    <t>Łączność i porty:
    Min. 3 porty Thunderbolt 4 (USB-C)
    1 port HDMI
    1 gniazdo kart pamięci SDXC
    1 port słuchawkowy 3,5 mm
    1 port zasilania z magnetycznym złączem ładowania</t>
  </si>
  <si>
    <t>Klawiatura i obsługa biometryczna:
    Klawiatura podświetlana
    Wbudowany czytnik linii papilarnych do autoryzacji użytkownika
    Układ klawiatury: angielski (międzynarodowy)</t>
  </si>
  <si>
    <t>Zasilanie:
    Zasilacz USB-C o mocy min. 96 W
    Obsługa szybkiego ładowania</t>
  </si>
  <si>
    <t xml:space="preserve"> System operacyjny:
    Kompatybilność z systemem macOS w wersjach od 2024 roku</t>
  </si>
  <si>
    <t>Dodatkowe:
    Kolor: gwiezdna czerń</t>
  </si>
  <si>
    <t>Przekątna ekranu:
    Min. 27 cali</t>
  </si>
  <si>
    <t>Rozdzielczość wyświetlacza:
    Co najmniej 5120 × 2880 pikseli (Retina 5K)
    Format obrazu: 16:9</t>
  </si>
  <si>
    <t>Rodzaj matrycy:
    Technologia IPS lub inna oferująca bardzo szerokie kąty widzenia (min. 178° poziomo i pionowo)
    Powłoka przeciwodblaskowa (standardowe szkło, bez warstwy nanotekstury)</t>
  </si>
  <si>
    <t>Jasność:
    Min. 600 nitów</t>
  </si>
  <si>
    <t>Kolor i odwzorowanie barw:
    Obsługa szerokiej gamy kolorów (P3)
    Technologia True Tone lub równoważna – automatyczna regulacja balansu bieli w zależności od oświetlenia otoczenia
    Fabryczna kalibracja kolorów</t>
  </si>
  <si>
    <t>Częstotliwość odświeżania:
    60 Hz</t>
  </si>
  <si>
    <t>Złącza:
    Min. 1 port wejściowy USB-C / Thunderbolt
    Min. 3 porty USB-C (np. do podłączenia urządzeń peryferyjnych)</t>
  </si>
  <si>
    <t>System audio i wideo:
    Wbudowany system głośników stereo wysokiej jakości (min. 6 głośników z obsługą dźwięku przestrzennego)
    Wbudowany mikrofon klasy studyjnej (min. 3 mikrofony kierunkowe)
    Wbudowana kamera o rozdzielczości min. 12 MP z funkcją automatycznego kadrowania (Center Stage lub równoważna)</t>
  </si>
  <si>
    <t>Podstawka:
    Regulacja pochylenia (tilt)</t>
  </si>
  <si>
    <t>Obudowa i wykonanie:
    Obudowa aluminiowa lub wykonana z innego trwałego materiału klasy premium</t>
  </si>
  <si>
    <t>Zasilanie:
    Zasilacz zintegrowany lub dostarczany w komplecie
    Zasilanie poprzez kabel z końcówką USB-C / Thunderbolt</t>
  </si>
  <si>
    <t>Kompatybilność:
    W pełni kompatybilny z komputerami obsługującymi wyświetlanie w rozdzielczości 5K przez USB-C/Thunderbolt</t>
  </si>
  <si>
    <t>Procesor
Min. 12‑rdzeniowe CPU z 8 rdzeniami zapewniającymi wydajność i 4 rdzeniami energooszczę­dnymi 16‑rdzeniowe GPU Sprzętowa akceleracja ray tracingu 16‑rdzeniowy system Neural Engine
min. 273 GB/s przepustowości pamięci</t>
  </si>
  <si>
    <t>Chipset
Zgodny z procesorem</t>
  </si>
  <si>
    <t>Pamięć RAM
24 GB zunifikowanej pamięci RAM</t>
  </si>
  <si>
    <t>Dedykowana karta graficzna
16‑rdzeniowe GPU
Sprzętowa akceleracja ray tracingu
Sprzętowa akceleracja obsługi H.264, HEVC, ProRes i ProRes RAW
Możliwość jednoczesnego przesyłania obrazu na trzy wyświetlacze:
- Maksymalnie trzy wyświetlacze: trzy wyświetlacze o rozdzielczości do 6K przy 60 Hz podłączone do portów Thunderbolt lub HDMI
- Maksymalnie dwa wyświetlacze: jeden wyświetlacz o rozdzielczości do 6K przy 60 Hz podłączony do portu Thunderbolt i jeden wyświetlacz o rozdzielczości do 8K przy 60 Hz lub rozdzielczości 4K przy 240 Hz podłączony do portu Thunderbolt lub HDMI</t>
  </si>
  <si>
    <t>Dysk SSD
Min. 512 GB</t>
  </si>
  <si>
    <t>Dźwięk - opcjonalnie np. zintegrowana karta dźwiękowa</t>
  </si>
  <si>
    <t xml:space="preserve">Płyta główna z portami:
HDMI - 1 szt.
RJ45 (LAN) 1 Gbps - 1 szt.
USB‑C z obsługą interfejsu USB 3 (do 10Gb/s)- 1 szt.
Audio jack - 1 szt.
Thunderbolt 5 (USB‑C) - 3 szt. </t>
  </si>
  <si>
    <t>Obudowa
Wysokość: 5,0 cm +/- 5 mm
Szerokość: 12,7 cm +/- 5 mm
Głębokość: 12,7 cm +/- 5 mm</t>
  </si>
  <si>
    <t>Złącza panel przedni
USB‑C z obsługą interfejsu USB 3 (do 10Gb/s)- 1 szt.
Audio jack - 1 szt.</t>
  </si>
  <si>
    <t xml:space="preserve">Złącza panel tylni
HDMI - 1 szt.
RJ45 (LAN) 1 Gbps - 1 szt.
Thunderbolt 5 (USB‑C) - 3 szt. </t>
  </si>
  <si>
    <t>Zasilacz
Maksymalny ciągły pobór mocy: 155 W</t>
  </si>
  <si>
    <t>Procesor
Minimalna liczba rdzeni  20/28 rdzeni/wątków
Wynik w teście PassMark CPU Mark: min. 37300 pkt</t>
  </si>
  <si>
    <t>Komunikacja
Karta sieciowa przewodowa 1x RJ-45: 10/100/1000 Mbps
Typ bezprzewodowej karty sieciowej: WiFi 6E
Bluetooth: 5.2</t>
  </si>
  <si>
    <t>Interfejsy WE/WY
USB 3.2 Gen. 1 - 4 szt.
USB Typu-C (z DisplayPort) - 1 szt.
USB Typu-C (z DisplayPort i Power Delivery) - 1 szt.
HDMI 2.1 - 1 szt.
RJ-45 (LAN) - 1 szt.
Wyjście słuchawkowe/wejście mikrofonowe - 1 szt.
DC-in (wejście zasilania) - 1 szt.</t>
  </si>
  <si>
    <t>Multimedia
Wbudowane głośniki stereo
Wbudowane dwa mikrofony</t>
  </si>
  <si>
    <t>Pamięć RAM
Pojemność: minimum 32 GB DDR5.</t>
  </si>
  <si>
    <t>Dysk
SSD M.2 PCIe min. 1000 GB</t>
  </si>
  <si>
    <t>E-shutter, FHD 1080P, Wbudowana kamera</t>
  </si>
  <si>
    <t>Akumulator
Technologia wykonania baterii: Litowo-polimerowa
Pojemność baterii: 80Wh
Moc zasilacza: 300 W</t>
  </si>
  <si>
    <t>Zabezpieczenia
Szyfrowanie TPM: Tak</t>
  </si>
  <si>
    <t>Matryca 240Hz
Przekątna matrycy: 16''
Standard matrycy: WQXGA
Rozdzielczość matrycy: 2560 x 1600
Powłoka matrycy: Matowa, LED, IPS</t>
  </si>
  <si>
    <t>Procesor
Minimalna liczba rdzeni/wątków: 14 rdzeni / 20 wątki.
Częstotliwość bazowa: min. 2.4 GHz
Częstotliwość w trybie Turbo: min. 5,0 GHz.
Wynik w teście PassMark CPU Mark: min. 26706 pkt, Cinebench 10 32-bit multi-core min. 65623pkt</t>
  </si>
  <si>
    <t>Wyświetlacz Corning® Gorilla® Glass 5
Przekątna matrycy: 14,4" 120 Hz (200 PPI)
Standard matrycy: WQXGA
Rozdzielczość matrycy: 2400 x 1600
Ekran dotykowy HDR
Współczynnik kontrastu: 1500:1
SDR: 500 nitów maksymalnie (typowo) HDR: Luminancja szczytowa: 650 nitów</t>
  </si>
  <si>
    <t>Pamięć RAM
min. 16 GB (LPDDR5x, 5200 MHz)</t>
  </si>
  <si>
    <t xml:space="preserve">Dysk
SSD M.2 PCIe min. 512 GB 4. generacji
</t>
  </si>
  <si>
    <t>Karta graficzna dedykowana mobilna z 6 GB pamięci GDDR6 vRAM
Częstotliwość taktowania 2130 MHz, maksymalna moc grafiki 80 W</t>
  </si>
  <si>
    <t>Komunikacja
Wi-Fi 6E: Zgodność z 802.11ax
Technologia bezprzewodowa Bluetooth® 5.3</t>
  </si>
  <si>
    <t>Interfejsy WE/WY
2 x USB-C® z USB4®/ Thunderbolt™ 4 (z DisplayPort i Power Delivery)
USB-A 3.1
Czytnik kart microSDXC
Gniazdo słuchawkowe 3,5 mm
Port Surface Connect</t>
  </si>
  <si>
    <t>Multimedia
Podwójne mikrofony studyjne dalekiego zasięgu z funkcją Voice Clarity
Cztery głośniki Omnisonic z technologią Dolby® Atmos</t>
  </si>
  <si>
    <t>Przednia studyjna kamera Full HD
Kamera Full HD 1080p z szerokim polem widzenia
Aplikacja Windows Studio Effects z automatycznym kadrowaniem, kontaktem wzrokowym i rozmyciem tła
Kamera do uwierzytelniania za pomocą rozpoznawania twarzy Hello 2.0</t>
  </si>
  <si>
    <t>Akumulator
do min 18 godz. działania urządzenia przy typowym użytkowaniu</t>
  </si>
  <si>
    <t>Obudowa: Anodowane aluminium
Kolor: Platyna</t>
  </si>
  <si>
    <t>Długość: 323 mm (12,72 cala)
Szerokość: 230 mm (9,06 cala)
Wysokość: 22 mm (0,86 cala)
Model z dedykowanym układem graficznym: 1,98 kg</t>
  </si>
  <si>
    <t>Gwarancja
Czas trwania gwarancji: obowiązująca na terenie UE i Polski. Sprzęt musi pochodzić z legalnej dystrybucji.</t>
  </si>
  <si>
    <t>Matryca
Przekątna matrycy: 15,6" 16:9
Standard matrycy: WUXGA
Rozdzielczość matrycy: 1920 x 1080 (Full HD)
Powłoka matrycy: Matowy, LED, IPS
Jasność matrycy: 300 cd/m^2
odświezanie: 165 Hz</t>
  </si>
  <si>
    <t>Komunikacja
LAN 1 Gb/s
Wi-Fi 6
Moduł Bluetooth 5.0</t>
  </si>
  <si>
    <t>USB 3.2 Gen. 1 - 1 szt.
USB 3.2 Gen. 2 - 2 szt.
USB4 Typu-C (z Thunderbolt™ 4) - 1 szt.
HDMI 2.1 - 1 szt.
RJ-45 (LAN) - 1 szt.
Wyjście słuchawkowe/wejście mikrofonowe - 1 szt.
DC-in (wejście zasilania) - 1 szt.</t>
  </si>
  <si>
    <t>Multimedia
Wbudowane głośniki stereo
Wbudowane dwa mikrofony, Kamera internetowa
HD</t>
  </si>
  <si>
    <t>Zabezpieczenia
Gniazdo linki zabezpieczającej: Tak
Szyfrowanie TPM</t>
  </si>
  <si>
    <t>Wydzielona klawiatura numeryczna
Wielodotykowy, intuicyjny touchpad
Matryca z pokryciem barw 100% sRGB
Technologia DLSS 3</t>
  </si>
  <si>
    <t>Gwarancja 24 miesiące, Sprzęt musi pochodzić z legalnej dystrybucji.</t>
  </si>
  <si>
    <t>Procesor
Minimalna liczba rdzeni/wątków: 10 rdzeni / 16 wątki 24MB cache
Częstotliwość bazowa: min. 3.5 GHz.
Częstotliwość w trybie Turbo: min. 4,7 GHz.
Wynik w teście PassMark CPU Mark: min. 22232 pkt lub w teście Cinebench R23 Multi-Core: min. 34902 pkt.</t>
  </si>
  <si>
    <t>Pamięć RAM
16 GB (DDR5, 4800 MHz)</t>
  </si>
  <si>
    <t>Dysk
Dysk SSD M.2 PCIe 512 GB
Możliwość montażu dysku SATA (elementy montażowe w zestawie)
Możliwość montażu dysku M.2 PCIe (elementy montażowe w zestawie) - dołączone do laptopa</t>
  </si>
  <si>
    <t>Akumulator, zasilanie:
Technologia wykonania baterii: Litowo-jonowa
Pojemność baterii 59 Wh
Moc zasilacza 230W</t>
  </si>
  <si>
    <t>Gwarancja: 36 miesięcy (gwarancja producenta)</t>
  </si>
  <si>
    <t>Przekątna: 34 cale.</t>
  </si>
  <si>
    <t>Powłoka matrycy: Matowa lub antyrefleksyjna.</t>
  </si>
  <si>
    <t>Rodzaj matrycy: OLED lub równoważna.</t>
  </si>
  <si>
    <t>Typ ekranu: Zakrzywiony, promień krzywizny minimum 800R.</t>
  </si>
  <si>
    <t>Rozdzielczość ekranu: UWQHD (3440 × 1440 pikseli).</t>
  </si>
  <si>
    <t>Format obrazu: 21:9.</t>
  </si>
  <si>
    <t>Częstotliwość odświeżania ekranu: Minimum 175 Hz.</t>
  </si>
  <si>
    <t>Odwzorowanie przestrzeni barw: Minimum 99% DCI-P3.</t>
  </si>
  <si>
    <t>Liczba wyświetlanych kolorów: Minimum 1,07 mld (10-bit).</t>
  </si>
  <si>
    <t>Czas reakcji: Maksymalnie 0,03 ms (GtG).</t>
  </si>
  <si>
    <t>Technologia ochrony oczu: Flicker-Free, redukcja światła niebieskiego (Low Blue Light lub równoważna).</t>
  </si>
  <si>
    <t>Złącza:
Minimum 2 x HDMI 2.1.
Minimum 1 x DisplayPort 1.4.
Minimum 1 x USB-C (z obsługą DisplayPort i zasilaniem min. 65W).
Minimum 2 x USB 3.0 / USB 3.1.
Gniazdo słuchawkowe 3,5 mm.</t>
  </si>
  <si>
    <t>Jasność: Minimum 250 cd/m² (typowa), 1000 cd/m² (HDR).</t>
  </si>
  <si>
    <t>Kontrast statyczny: Minimum 1 000 000:1.</t>
  </si>
  <si>
    <t>Kontrast dynamiczny: Technologia HDR10 lub równoważna.</t>
  </si>
  <si>
    <t>Kąt widzenia w poziomie: Minimum 178°.</t>
  </si>
  <si>
    <t>Kąt widzenia w pionie: Minimum 178°.</t>
  </si>
  <si>
    <t>Głośniki: Tak, minimum 2 x 5W.</t>
  </si>
  <si>
    <t>Zakres regulacji pochylenia (Tilt): Od -5° do +15°.</t>
  </si>
  <si>
    <t>Zakres regulacji wysokości (Height): Minimum 100 mm.</t>
  </si>
  <si>
    <t>Dodatkowe informacje:
Obsługa technologii G-Sync Compatible lub FreeSync Premium.
Możliwość montażu na uchwycie VESA 100x100 mm.</t>
  </si>
  <si>
    <t>Dołączone akcesoria:
Kabel zasilający.
Kabel HDMI lub DisplayPort.
Kabel USB-C (jeśli obsługuje zasilanie).
Podstawa montażowa.</t>
  </si>
  <si>
    <t>Wymiary i waga:
Wysokość max.: 27 mm
Szerokość max.: 357 mm
Głębokość max.: 277 mm
Waga max.: 2,8 kg</t>
  </si>
  <si>
    <t>Zabezpieczenia:
TPM 2.0
Obsługa blokady Kensington</t>
  </si>
  <si>
    <t>Akumulator:
Technologia wykonania baterii: Litowo-jonowa
Pojemność baterii: min. 86 Wh
Moc zasilacza: min. 240 W</t>
  </si>
  <si>
    <t>Dodatkowe funkcje:
Obsługa Windows Hello
Chłodzenie z podwójnym wentylatorem i czterema wylotami powietrza</t>
  </si>
  <si>
    <t>Klawiatura i touchpad:
Klawiatura podświetlana: Tak
Blok numeryczny: Tak
Touchpad: Wielodotykowy, obsługujący gesty systemowe</t>
  </si>
  <si>
    <t>Multimedia:
Wbudowane głośniki stereo
Wbudowany mikrofon
Kamera internetowa min. HD 720p</t>
  </si>
  <si>
    <t>Interfejsy WE/WY:
USB 3.2 Gen 1: min. 2 szt.
USB Typu-C (z DisplayPort i Power Delivery): min. 1 szt.
HDMI: min. 1x HDMI 2.1
Wyjście słuchawkowe/wejście mikrofonowe: min. 1 szt.</t>
  </si>
  <si>
    <t>Łączność:
Karta sieciowa przewodowa: 1x RJ-45, min. 10/100/1000 Mbps
Wi-Fi: min. Wi-Fi 6 (802.11ax)
Bluetooth: min. 5.2</t>
  </si>
  <si>
    <t>Dysk:
Ilość zainstalowanych dysków: 1 szt.
Typ: SSD NVMe PCIe 4.0
Pojemność: min. 1000 GB
Prędkość odczytu/zapisu: min. 5000/4000 MB/s</t>
  </si>
  <si>
    <t>Pamięć RAM:
Pojemność: min. 16 GB
Taktowanie: min. 4800 MHz
Możliwość rozbudowy: Tak, do min. 32 GB
Możliwość rozbudowy: Tak (co najmniej 2 sloty RAM).</t>
  </si>
  <si>
    <t>Matryca:
Przekątna matrycy: 15,6”
Standard matrycy: WVA (IPS)
Rozdzielczość matrycy: 1920 x 1080 (Full HD)
Powłoka matrycy: Matowa, antyodblaskowa
Jasność matrycy: min. 300 cd/m²
Częstotliwość odświeżania: min. 165 Hz</t>
  </si>
  <si>
    <t>Procesor:
Minimalna liczba rdzeni/wątków: 14 rdzeni / 20 wątków
Częstotliwość bazowa: min. 2,6 GHz
Częstotliwość w trybie Turbo: min. 4,9 GHz
Wynik w teście PassMark CPU Mark: min. 28000
lub w teście Cinebench R23 Multi-Core: min. 17500</t>
  </si>
  <si>
    <t>Model procesora: Ośmiordzeniowy, taktowanie min. 2,4 GHz.</t>
  </si>
  <si>
    <t>Liczba rdzeni: Minimum 8.</t>
  </si>
  <si>
    <t>Przekątna ekranu [cale]: Minimum 10,9.</t>
  </si>
  <si>
    <t>Rozdzielczość ekranu: Minimum 2304 × 1440 pikseli.</t>
  </si>
  <si>
    <t>Technologia ekranu: IPS, TFT lub równoważna.</t>
  </si>
  <si>
    <t>Powłoka ekranu: Antyrefleksyjna lub matowa.</t>
  </si>
  <si>
    <t>Funkcje ekranu: Obsługa rysika, tryb ochrony oczu, redukcja światła niebieskiego.</t>
  </si>
  <si>
    <t>Pamięć wbudowana [GB]: Minimum 128 GB.</t>
  </si>
  <si>
    <t>Wielkość pamięci RAM [GB]: Minimum 6 GB.</t>
  </si>
  <si>
    <t>Karta graficzna: Zintegrowana w procesorze, obsługa API Vulkan/OpenGL ES.</t>
  </si>
  <si>
    <t>Aparat tylny: Tak, pojedynczy.</t>
  </si>
  <si>
    <t>Rozdzielczość aparatu tylnego [Mpix]: Minimum 8 MP.</t>
  </si>
  <si>
    <t>Aparat przedni: Tak.</t>
  </si>
  <si>
    <t>Rozdzielczość aparatu przedniego [Mpix]: Minimum 12 MP, szerokokątny.</t>
  </si>
  <si>
    <t>Funkcje aparatu: Autofocus, HDR, tryb portretowy.</t>
  </si>
  <si>
    <t>Czujniki: Akcelerometr, żyroskop, czujnik zbliżeniowy, czujnik światła, kompas cyfrowy.</t>
  </si>
  <si>
    <t>Rodzaj akumulatora: Litowo-polimerowy, pojemność min. 8000 mAh.</t>
  </si>
  <si>
    <t>Głośniki: Tak, minimum 2 głośniki stereo.</t>
  </si>
  <si>
    <t>Mikrofon: Tak.</t>
  </si>
  <si>
    <t>Tuner DVB-T: Nie.</t>
  </si>
  <si>
    <t>Wi-Fi - standard: Minimum Wi-Fi 6 (802.11ax).</t>
  </si>
  <si>
    <t>Bluetooth - standard: Minimum 5.2.</t>
  </si>
  <si>
    <t>Transmisja danych: Wi-Fi.</t>
  </si>
  <si>
    <t>Modem: Brak.</t>
  </si>
  <si>
    <t>Moduł GPS: Tak, obsługa A-GPS, GLONASS, Galileo.</t>
  </si>
  <si>
    <t>Złącze słuchawkowe: Brak lub USB-C z obsługą audio.</t>
  </si>
  <si>
    <t>Złącze USB: Tak.</t>
  </si>
  <si>
    <t>Rodzaj złącza USB: USB-C 3.2 Gen 1.</t>
  </si>
  <si>
    <t>Złącze HDMI: Brak.</t>
  </si>
  <si>
    <t>Złącze Lightning: Brak.</t>
  </si>
  <si>
    <t>Gniazdo karty SIM: Nie.</t>
  </si>
  <si>
    <t>Czytnik kart pamięci: Tak, microSD do min. 1 TB.</t>
  </si>
  <si>
    <t>Wersja systemu operacyjnego: 64-bitowa.</t>
  </si>
  <si>
    <t>Wysokość [cm]: Maksymalnie 26 cm.</t>
  </si>
  <si>
    <t>Szerokość [cm]: Maksymalnie 17 cm.</t>
  </si>
  <si>
    <t>Grubość [cm]: Maksymalnie 7,5 mm.</t>
  </si>
  <si>
    <t>Waga [g]: Maksymalnie 550 g.</t>
  </si>
  <si>
    <t>Wyposażenie: Rysik, kabel USB-C, instrukcja obsługi.</t>
  </si>
  <si>
    <t>Ładowarka w zestawie: Opcjonalnie (jeżeli producent dostarcza w zestawie).</t>
  </si>
  <si>
    <t>Gwarancja: Minimum 24 miesiące.</t>
  </si>
  <si>
    <t>Kolor obudowy: Szary</t>
  </si>
  <si>
    <t>Pojemność: 2 TB
Zapis sekwencyjny: do 1950 MB/s
Odczyt sekwencyjny: do 2050 MB/s
Interfejs: USB 3.2 Gen 2x2 (20 Gbps)
Szyfrowanie: 256-bitowe szyfrowanie sprzętowe AES
Oprogramowanie zarządzające: aplikacja Samsung Magician, aplikacja Samsung Portable SSD 1.0
Protokół UASP: tak
Wymiary: 88 x 60 x 14 mm +/- 2mm
Masa: 122 g +/- 3g
Temperatura pracy: od 0 do 60 °C
Wytrzymałość: odporność na upadki z wysokości do 3 m</t>
  </si>
  <si>
    <t>Złącze wejściowe: USB-C 3.1 Gen 2.</t>
  </si>
  <si>
    <t>Złącza wyjściowe:
HDMI: Obsługa rozdzielczości do 4K przy 60 Hz.
VGA: Obsługa rozdzielczości do 1080p przy 60 Hz.
USB-A: Minimum 1 port USB-A 3.1 Gen 1 (lub równoważny) z przepustowością do 5 Gbps.
USB-C: Minimum 1 port USB-C z przepustowością do 10 Gbps.
Ethernet: Minimum 1 port RJ-45 z obsługą prędkości do 1 Gbps (opcjonalne).</t>
  </si>
  <si>
    <t>Gwarancja: Minimum 24 miesiące gwarancji.</t>
  </si>
  <si>
    <t>Kompaktowa budowa, maksymalne wymiary: ⌀ 100 mm, wysokość 30 mm.
Waga: maks. 90 g.</t>
  </si>
  <si>
    <t>Plug &amp; Play: Urządzenie nie wymaga instalacji dodatkowych sterowników.</t>
  </si>
  <si>
    <t>Obsługa systemów operacyjnych: Windows, macOS, Linux.</t>
  </si>
  <si>
    <t>Parametry oferowane (proszę wypełnić dokładnie wszystkie wiersze)*(2)</t>
  </si>
  <si>
    <r>
      <rPr>
        <b/>
        <sz val="11"/>
        <rFont val="Calibri"/>
        <family val="2"/>
        <charset val="238"/>
        <scheme val="minor"/>
      </rPr>
      <t>Dysk zewnętrzny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=&gt; należy wskazać nazwę, producent i nr katalogowy oferowanego produktu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Pojemność: 1000 GB
Interfejs: USB 3.2 Gen. 2
Złącza: USB Type-C
Prędkość odczytu (maksymalna): 800 MB/s
Dodatkowe informacje: Odporność na wibracje i upadki</t>
    </r>
  </si>
  <si>
    <r>
      <rPr>
        <b/>
        <sz val="11"/>
        <color theme="1"/>
        <rFont val="Calibri"/>
        <family val="2"/>
        <charset val="238"/>
        <scheme val="minor"/>
      </rPr>
      <t xml:space="preserve">Tablet 2 </t>
    </r>
    <r>
      <rPr>
        <sz val="10"/>
        <color theme="1"/>
        <rFont val="Calibri"/>
        <family val="2"/>
        <charset val="238"/>
        <scheme val="minor"/>
      </rPr>
      <t>=&gt; należy wskazać nazwę, producent i nr katalogowy oferowanego produktu</t>
    </r>
  </si>
  <si>
    <r>
      <rPr>
        <b/>
        <sz val="11"/>
        <color theme="1"/>
        <rFont val="Calibri"/>
        <family val="2"/>
        <charset val="238"/>
        <scheme val="minor"/>
      </rPr>
      <t xml:space="preserve">Laptop 4 </t>
    </r>
    <r>
      <rPr>
        <sz val="10"/>
        <color theme="1"/>
        <rFont val="Calibri"/>
        <family val="2"/>
        <charset val="238"/>
        <scheme val="minor"/>
      </rPr>
      <t>=&gt; należy wskazać nazwę, producent i nr katalogowy oferowanego produktu</t>
    </r>
  </si>
  <si>
    <r>
      <rPr>
        <b/>
        <sz val="11"/>
        <color theme="1"/>
        <rFont val="Calibri"/>
        <family val="2"/>
        <charset val="238"/>
        <scheme val="minor"/>
      </rPr>
      <t>Jednostka centralna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=&gt; należy wskazać nazwę, producent i nr katalogowy oferowanego produktu</t>
    </r>
  </si>
  <si>
    <r>
      <rPr>
        <b/>
        <sz val="11"/>
        <color theme="1"/>
        <rFont val="Calibri"/>
        <family val="2"/>
        <charset val="238"/>
        <scheme val="minor"/>
      </rPr>
      <t>Adapter wieloportowy (hub)</t>
    </r>
    <r>
      <rPr>
        <b/>
        <sz val="10"/>
        <color theme="1"/>
        <rFont val="Calibri"/>
        <family val="2"/>
        <charset val="238"/>
        <scheme val="minor"/>
      </rPr>
      <t xml:space="preserve"> do rozszerzenia portów w laptopach/komputerach za pomocą złącza USB-C. </t>
    </r>
    <r>
      <rPr>
        <sz val="10"/>
        <color theme="1"/>
        <rFont val="Calibri"/>
        <family val="2"/>
        <charset val="238"/>
        <scheme val="minor"/>
      </rPr>
      <t>=&gt; należy wskazać nazwę, producent i nr katalogowy oferowanego produktu</t>
    </r>
    <r>
      <rPr>
        <b/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</si>
  <si>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 xml:space="preserve">Dysk zewnętrzny </t>
    </r>
    <r>
      <rPr>
        <sz val="10"/>
        <color theme="1"/>
        <rFont val="Calibri"/>
        <family val="2"/>
        <charset val="238"/>
        <scheme val="minor"/>
      </rPr>
      <t xml:space="preserve"> =&gt; należy wskazać nazwę, producent i nr katalogowy oferowanego produktu</t>
    </r>
  </si>
  <si>
    <r>
      <rPr>
        <b/>
        <sz val="11"/>
        <color theme="1"/>
        <rFont val="Calibri"/>
        <family val="2"/>
        <charset val="238"/>
        <scheme val="minor"/>
      </rPr>
      <t xml:space="preserve">Monitor 2 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=&gt; należy wskazać nazwę, producent i nr katalogowy oferowanego produktu</t>
    </r>
  </si>
  <si>
    <r>
      <rPr>
        <b/>
        <sz val="11"/>
        <color theme="1"/>
        <rFont val="Calibri"/>
        <family val="2"/>
        <charset val="238"/>
        <scheme val="minor"/>
      </rPr>
      <t>Macbook</t>
    </r>
    <r>
      <rPr>
        <b/>
        <sz val="10"/>
        <color theme="1"/>
        <rFont val="Calibri"/>
        <family val="2"/>
        <charset val="238"/>
        <scheme val="minor"/>
      </rPr>
      <t xml:space="preserve">  </t>
    </r>
    <r>
      <rPr>
        <sz val="10"/>
        <color theme="1"/>
        <rFont val="Calibri"/>
        <family val="2"/>
        <charset val="238"/>
        <scheme val="minor"/>
      </rPr>
      <t>=&gt; należy wskazać nazwę, producent i nr katalogowy oferowanego produktu</t>
    </r>
  </si>
  <si>
    <r>
      <rPr>
        <b/>
        <sz val="11"/>
        <color theme="1"/>
        <rFont val="Calibri"/>
        <family val="2"/>
        <charset val="238"/>
        <scheme val="minor"/>
      </rPr>
      <t>Tablet 1</t>
    </r>
    <r>
      <rPr>
        <b/>
        <sz val="10"/>
        <color theme="1"/>
        <rFont val="Calibri"/>
        <family val="2"/>
        <charset val="238"/>
        <scheme val="minor"/>
      </rPr>
      <t xml:space="preserve">  </t>
    </r>
    <r>
      <rPr>
        <sz val="10"/>
        <color theme="1"/>
        <rFont val="Calibri"/>
        <family val="2"/>
        <charset val="238"/>
        <scheme val="minor"/>
      </rPr>
      <t>=&gt; należy wskazać nazwę, producent i nr katalogowy oferowanego produktu</t>
    </r>
  </si>
  <si>
    <r>
      <rPr>
        <b/>
        <sz val="11"/>
        <color theme="1"/>
        <rFont val="Calibri"/>
        <family val="2"/>
        <charset val="238"/>
        <scheme val="minor"/>
      </rPr>
      <t xml:space="preserve">Monitor 1 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=&gt; należy wskazać nazwę, producent i nr katalogowy oferowanego produktu</t>
    </r>
  </si>
  <si>
    <r>
      <rPr>
        <b/>
        <sz val="11"/>
        <color theme="1"/>
        <rFont val="Calibri"/>
        <family val="2"/>
        <charset val="238"/>
        <scheme val="minor"/>
      </rPr>
      <t>Laptop 2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 =&gt; należy wskazać nazwę, producent i nr katalogowy oferowanego produktu</t>
    </r>
  </si>
  <si>
    <r>
      <rPr>
        <b/>
        <sz val="11"/>
        <color theme="1"/>
        <rFont val="Calibri"/>
        <family val="2"/>
        <charset val="238"/>
        <scheme val="minor"/>
      </rPr>
      <t>Laptop 1</t>
    </r>
    <r>
      <rPr>
        <b/>
        <sz val="10"/>
        <color theme="1"/>
        <rFont val="Calibri"/>
        <family val="2"/>
        <charset val="238"/>
        <scheme val="minor"/>
      </rPr>
      <t xml:space="preserve"> =&gt; n</t>
    </r>
    <r>
      <rPr>
        <sz val="10"/>
        <color theme="1"/>
        <rFont val="Calibri"/>
        <family val="2"/>
        <charset val="238"/>
        <scheme val="minor"/>
      </rPr>
      <t>ależy wskazać nazwę, producent i nr katalogowy oferowanego produktu</t>
    </r>
  </si>
  <si>
    <t xml:space="preserve">  </t>
  </si>
  <si>
    <t xml:space="preserve"> </t>
  </si>
  <si>
    <t>System operacyjny:=&gt; podac nazwę oferowanego systemu=&gt;
Fabrycznie zainstalowany system operacyjny dedykowany dla urządzeń mobilnych z możliwością aktualizacji do najnowszej wersji.</t>
  </si>
  <si>
    <t>Wysokość min 26,9 mm
Szerokość min 360 mm
Głębokość min 271 mm
Waga 2,60 kg +/- 50g</t>
  </si>
  <si>
    <r>
      <t>Złącza:
Minimum 1 port USB-C z obsługą Thunderbolt 4 i przesyłem danych do 40 Gbps</t>
    </r>
    <r>
      <rPr>
        <sz val="10"/>
        <color rgb="FFFF0000"/>
        <rFont val="Calibri"/>
        <family val="2"/>
        <charset val="238"/>
        <scheme val="minor"/>
      </rPr>
      <t>.</t>
    </r>
  </si>
  <si>
    <r>
      <t xml:space="preserve">Łączność:
</t>
    </r>
    <r>
      <rPr>
        <sz val="10"/>
        <rFont val="Calibri"/>
        <family val="2"/>
        <charset val="238"/>
        <scheme val="minor"/>
      </rPr>
      <t>Moduł Wi-Fi zgodny ze standardem IEEE 802.11ax, działający w pasmach 2.4 GHz, 5 GHz oraz 6 GHz, zapewniający szybkość transmisji danych na poziomie minimum 2 Gbps oraz niskie opóźnienia (latencja) dla aplikacji czasu rzeczywistego.</t>
    </r>
    <r>
      <rPr>
        <sz val="10"/>
        <color theme="1"/>
        <rFont val="Calibri"/>
        <family val="2"/>
        <charset val="238"/>
        <scheme val="minor"/>
      </rPr>
      <t xml:space="preserve">
Moduł Cellular: obsługa sieci komórkowych do standardu 5G włącznie.
Wbudowany moduł Bluetooth w wersji minimum 5.3.</t>
    </r>
  </si>
  <si>
    <r>
      <t>Aparat fotograficzny:
Tylny aparat: minimum 12 MP z obsługą nagrywania w jakości 4K.
Przedni aparat: minimum 12 MP z funkcją śledzenia twarzy w środku sceny/kadru</t>
    </r>
    <r>
      <rPr>
        <sz val="10"/>
        <color rgb="FFFF0000"/>
        <rFont val="Calibri"/>
        <family val="2"/>
        <charset val="238"/>
        <scheme val="minor"/>
      </rPr>
      <t>.</t>
    </r>
  </si>
  <si>
    <r>
      <t>Ekran:
Przekątna: minimum 11 cali.
Technologia:</t>
    </r>
    <r>
      <rPr>
        <sz val="10"/>
        <rFont val="Calibri"/>
        <family val="2"/>
        <charset val="238"/>
        <scheme val="minor"/>
      </rPr>
      <t xml:space="preserve"> IPS, Mini-LED lub OLED.</t>
    </r>
    <r>
      <rPr>
        <sz val="10"/>
        <color theme="1"/>
        <rFont val="Calibri"/>
        <family val="2"/>
        <charset val="238"/>
        <scheme val="minor"/>
      </rPr>
      <t xml:space="preserve">
Rozdzielczość: minimum 2388 × 1668 pikseli.
Jasność wyświetlacza: minimum 600 nitów (typowa).
Kontrast: minimum 1400:1.
Obsługa technologii True Tone i ProMotion (adaptacyjne odświeżanie do 120 Hz).
Powłoka antyrefleksyjna, odporna na odciski palców.</t>
    </r>
  </si>
  <si>
    <t>System operacyjny: 
Zainstalowany, licencjonowany system operacyjny typu otwartego (open source) lub zamkniętego z graficznym interfejsem użytkownika,
Wersja systemu nie starsza niż z 2023 roku, z możliwością aktualizacji przez minimum 2 lata,
System powinien wspierać:
- wielozadaniowość (możliwość pracy w trybie podzielonego ekranu),
- obsługę dedykowanego rysika (jeśli występuje),
- dostęp do sklepu z aplikacjami i usługami (np. przeglądarka internetowa, pakiet biurowy, komunikatory),
- aktualizacje zabezpieczeń i systemu,
System powinien być zgodny z platformami MDM (zarządzanie urządzeniami mobilnymi) lub umożliwiać tworzenie kont użytkowników z ograniczeniami,
W pełni zlokalizowany na język polski.</t>
  </si>
  <si>
    <t>Karta graficzna
Dedykowana karta graficzna: osiągająca min. 14400 Average G3D Mark
Pamięć VRAM: min. 6 GB GDDR6
Obsługa technologii: DLSS 3, Ray Tracing</t>
  </si>
  <si>
    <t>36 rdzeni RT 3
4608 procesorów CUDA, 36 rdzeni RT 3, 144 rdzenie Tensor 4. generacji
8 GB pamięci na 128-bitowej szynie, 16000 MHz GDDR6
obsługiwane: DLSS 3 (Super Resolution + Frame Generation), Reflex, PCI Express Gen 4, Resizable BAR, GPU Boost, Vulkan 4.6, 5th Generation Decoder, DirectX 12 Ultimate, test Passmark min 29963</t>
  </si>
  <si>
    <t>FORMULARZ CENOWY</t>
  </si>
  <si>
    <t>Załącznik nr 3 do SWZ</t>
  </si>
  <si>
    <r>
      <rPr>
        <b/>
        <sz val="11"/>
        <color theme="1"/>
        <rFont val="Calibri"/>
        <family val="2"/>
        <charset val="238"/>
        <scheme val="minor"/>
      </rPr>
      <t>Laptop 3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=&gt; należy wskazać nazwę, producent i nr katalogowy oferowanego produktu</t>
    </r>
  </si>
  <si>
    <t>Przedmiot zamówienia (1)</t>
  </si>
  <si>
    <t>* Wykonawca zobowiązany jest podać producenta, typ, model, parametry techniczne oferowanego sprzętu/oprogramowania w odniesieniu do wymagań Zamawiajacego zawartych w kolumnie 1. Niewypełnienie jakiejkolwiek pozycji formularza cenowego dotyczącej  paramterów oferowanego sprzętu/oprogramowania spowoduje odrzucenie oferty Wykonawcy. W przypadku zaoferowania oprogramowania/licencji równoważnych Wykonawca zobowiązany jest podać parametry techniczne z uwzględnienim wymagań zawartych w załącznikach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</si>
  <si>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parametry jakościowe, techniczne nie gorsze niż produkty wyszczególnione przez Zamawiającego w opisie przedmiotu zamówienia.</t>
  </si>
  <si>
    <t xml:space="preserve">System operacyjny
Wersja systemu operacyjnego: Windows 11 Pro lub równoważny załącznik nr. 1
Architektura systemu:64 bit
Wersja językowa systemu operacyjnego: polska
</t>
  </si>
  <si>
    <r>
      <rPr>
        <b/>
        <sz val="11"/>
        <color theme="1"/>
        <rFont val="Calibri"/>
        <family val="2"/>
        <charset val="238"/>
        <scheme val="minor"/>
      </rPr>
      <t>Program biurowy MS Office</t>
    </r>
    <r>
      <rPr>
        <sz val="11"/>
        <color theme="1"/>
        <rFont val="Calibri"/>
        <family val="2"/>
        <charset val="238"/>
        <scheme val="minor"/>
      </rPr>
      <t xml:space="preserve"> LTSC</t>
    </r>
    <r>
      <rPr>
        <sz val="10"/>
        <color theme="1"/>
        <rFont val="Calibri"/>
        <family val="2"/>
        <charset val="238"/>
        <scheme val="minor"/>
      </rPr>
      <t xml:space="preserve"> Profesional Plus 2024 (licencja wieczysta, wersja dla edukacji i uniwersytetów) lub równoważny zgodnie z opisem zawartm w Załączniku Nr2</t>
    </r>
  </si>
  <si>
    <t xml:space="preserve">System operacyjny
Wersja systemu operacyjnego: min Windows 11 Home lub równoważny załącznik nr. 1
Architektura systemu:64 bit
Wersja językowa systemu operacyjnego: polska
</t>
  </si>
  <si>
    <t>Czujniki: Automatyczna jasność dzięki czujnikowi kolorów otoczenia, Akcelerometr, Żyroskop, Moduł TPM 2.0 oprogramowania układowego</t>
  </si>
  <si>
    <t>Karty graficzne:
pamięć GDDR6 6GB 2250 MHz
96 bitowej magistrali
taktowanie rdzenia 2370 MHz
przepustowość wynosi 192 GB/s
2560 rdzeni CUDA, 20 rdzeni RT i 80 rdzeni Tensor
wsparcie technologii DLSS3 oraz Frame Generation
Test Passmark min 14428 punktów
dodatkowo grafika zintegrowana z procesorem (*parametry pod specyfikacje procesora)</t>
  </si>
  <si>
    <t>Klawiatura numeryczna, podświetlana klawiatura RGB, TouchPad</t>
  </si>
  <si>
    <t xml:space="preserve">System operacyjny:
Wersja systemu operacyjnego: Windows 11 Pro lub równoważny załącznik nr. 1
Architektura systemu:64 bit
Wersja językowa systemu operacyjnego: polska
</t>
  </si>
  <si>
    <t>Zamawiający zastrzega, że wartość jednostkowa każdej pozycji (tj. pojedynczej sztuki sprzętu) nie może przekroczyć kwoty 10 000,00 zł brutto. Ograniczenie to ma na celu zapewnienie zgodności z wewnętrznymi zasadami ewidencji środków trwałych Zamawiającego, zgodnie z którymi składniki majątku o wartości jednostkowej przekraczającej 10 000 zł brutto podlegają odrębnej ewidencji jako środki trwałe. Wykonawca, składając ofertę, akceptuje powyższe ograniczenie i zobowiązuje się do takiego skalkulowania oferty, aby żadna z jednostkowych pozycji nie przekroczyła wskazanej wartości.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</si>
</sst>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  <numFmt numFmtId="165" formatCode="[$-415]General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 applyBorder="0" applyProtection="0"/>
    <xf numFmtId="0" fontId="8" fillId="0" borderId="0" applyNumberFormat="0" applyFill="0" applyBorder="0" applyAlignment="0" applyProtection="0"/>
    <xf numFmtId="165" fontId="11" fillId="0" borderId="0"/>
  </cellStyleXfs>
  <cellXfs count="103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4" fontId="2" fillId="2" borderId="6" xfId="0" applyNumberFormat="1" applyFont="1" applyFill="1" applyBorder="1" applyAlignment="1">
      <alignment vertical="top"/>
    </xf>
    <xf numFmtId="44" fontId="2" fillId="2" borderId="6" xfId="1" applyFont="1" applyFill="1" applyBorder="1" applyAlignment="1" applyProtection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top"/>
    </xf>
    <xf numFmtId="164" fontId="0" fillId="0" borderId="0" xfId="0" applyNumberFormat="1"/>
    <xf numFmtId="44" fontId="0" fillId="0" borderId="0" xfId="0" applyNumberFormat="1"/>
    <xf numFmtId="0" fontId="0" fillId="0" borderId="1" xfId="0" applyBorder="1" applyAlignment="1">
      <alignment horizontal="center" vertical="center" wrapText="1"/>
    </xf>
    <xf numFmtId="44" fontId="0" fillId="2" borderId="1" xfId="1" applyFont="1" applyFill="1" applyBorder="1" applyAlignment="1" applyProtection="1">
      <alignment horizontal="center" vertical="center"/>
      <protection locked="0"/>
    </xf>
    <xf numFmtId="44" fontId="0" fillId="0" borderId="1" xfId="1" applyFont="1" applyBorder="1" applyAlignment="1" applyProtection="1">
      <alignment horizontal="center" vertical="center"/>
    </xf>
    <xf numFmtId="9" fontId="0" fillId="2" borderId="1" xfId="0" applyNumberFormat="1" applyFill="1" applyBorder="1" applyAlignment="1" applyProtection="1">
      <alignment horizontal="center" vertical="center"/>
      <protection locked="0"/>
    </xf>
    <xf numFmtId="44" fontId="0" fillId="0" borderId="1" xfId="0" applyNumberFormat="1" applyBorder="1" applyAlignment="1">
      <alignment horizontal="center" vertical="center"/>
    </xf>
    <xf numFmtId="44" fontId="0" fillId="2" borderId="10" xfId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3" fillId="0" borderId="2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0" xfId="0" applyFill="1"/>
    <xf numFmtId="44" fontId="0" fillId="0" borderId="0" xfId="0" applyNumberFormat="1" applyFill="1"/>
    <xf numFmtId="164" fontId="0" fillId="0" borderId="0" xfId="0" applyNumberFormat="1" applyFill="1"/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9" fontId="0" fillId="2" borderId="10" xfId="0" applyNumberFormat="1" applyFill="1" applyBorder="1" applyAlignment="1" applyProtection="1">
      <alignment horizontal="center" vertical="top"/>
      <protection locked="0"/>
    </xf>
    <xf numFmtId="44" fontId="0" fillId="0" borderId="10" xfId="1" applyFont="1" applyBorder="1" applyAlignment="1" applyProtection="1">
      <alignment horizontal="center" vertical="top"/>
    </xf>
    <xf numFmtId="44" fontId="0" fillId="0" borderId="10" xfId="0" applyNumberFormat="1" applyBorder="1" applyAlignment="1">
      <alignment horizontal="center" vertical="top"/>
    </xf>
    <xf numFmtId="0" fontId="10" fillId="0" borderId="0" xfId="0" applyFont="1"/>
    <xf numFmtId="44" fontId="10" fillId="0" borderId="0" xfId="0" applyNumberFormat="1" applyFont="1"/>
    <xf numFmtId="164" fontId="10" fillId="0" borderId="0" xfId="0" applyNumberFormat="1" applyFont="1"/>
    <xf numFmtId="0" fontId="3" fillId="0" borderId="2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top" wrapText="1"/>
    </xf>
    <xf numFmtId="165" fontId="12" fillId="2" borderId="1" xfId="4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165" fontId="12" fillId="0" borderId="1" xfId="4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0" fillId="2" borderId="4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44" fontId="0" fillId="2" borderId="1" xfId="1" applyFon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44" fontId="0" fillId="2" borderId="10" xfId="1" applyFont="1" applyFill="1" applyBorder="1" applyAlignment="1" applyProtection="1">
      <alignment horizontal="center" vertical="top"/>
      <protection locked="0"/>
    </xf>
    <xf numFmtId="44" fontId="0" fillId="2" borderId="11" xfId="1" applyFont="1" applyFill="1" applyBorder="1" applyAlignment="1" applyProtection="1">
      <alignment horizontal="center" vertical="top"/>
      <protection locked="0"/>
    </xf>
    <xf numFmtId="44" fontId="0" fillId="2" borderId="7" xfId="1" applyFont="1" applyFill="1" applyBorder="1" applyAlignment="1" applyProtection="1">
      <alignment horizontal="center" vertical="top"/>
      <protection locked="0"/>
    </xf>
    <xf numFmtId="9" fontId="0" fillId="2" borderId="10" xfId="0" applyNumberFormat="1" applyFill="1" applyBorder="1" applyAlignment="1" applyProtection="1">
      <alignment horizontal="center" vertical="top"/>
      <protection locked="0"/>
    </xf>
    <xf numFmtId="9" fontId="0" fillId="2" borderId="11" xfId="0" applyNumberFormat="1" applyFill="1" applyBorder="1" applyAlignment="1" applyProtection="1">
      <alignment horizontal="center" vertical="top"/>
      <protection locked="0"/>
    </xf>
    <xf numFmtId="9" fontId="0" fillId="2" borderId="7" xfId="0" applyNumberFormat="1" applyFill="1" applyBorder="1" applyAlignment="1" applyProtection="1">
      <alignment horizontal="center" vertical="top"/>
      <protection locked="0"/>
    </xf>
    <xf numFmtId="44" fontId="0" fillId="0" borderId="10" xfId="1" applyFont="1" applyBorder="1" applyAlignment="1" applyProtection="1">
      <alignment horizontal="center" vertical="top"/>
    </xf>
    <xf numFmtId="44" fontId="0" fillId="0" borderId="11" xfId="1" applyFont="1" applyBorder="1" applyAlignment="1" applyProtection="1">
      <alignment horizontal="center" vertical="top"/>
    </xf>
    <xf numFmtId="44" fontId="0" fillId="0" borderId="7" xfId="1" applyFont="1" applyBorder="1" applyAlignment="1" applyProtection="1">
      <alignment horizontal="center" vertical="top"/>
    </xf>
    <xf numFmtId="44" fontId="0" fillId="0" borderId="10" xfId="0" applyNumberFormat="1" applyBorder="1" applyAlignment="1">
      <alignment horizontal="center" vertical="top"/>
    </xf>
    <xf numFmtId="44" fontId="0" fillId="0" borderId="11" xfId="0" applyNumberFormat="1" applyBorder="1" applyAlignment="1">
      <alignment horizontal="center" vertical="top"/>
    </xf>
    <xf numFmtId="44" fontId="0" fillId="0" borderId="7" xfId="0" applyNumberFormat="1" applyBorder="1" applyAlignment="1">
      <alignment horizontal="center" vertical="top"/>
    </xf>
    <xf numFmtId="44" fontId="0" fillId="0" borderId="1" xfId="1" applyFont="1" applyBorder="1" applyAlignment="1" applyProtection="1">
      <alignment horizontal="center" vertical="top"/>
    </xf>
    <xf numFmtId="9" fontId="0" fillId="2" borderId="1" xfId="0" applyNumberFormat="1" applyFill="1" applyBorder="1" applyAlignment="1" applyProtection="1">
      <alignment horizontal="center" vertical="top"/>
      <protection locked="0"/>
    </xf>
    <xf numFmtId="44" fontId="0" fillId="0" borderId="1" xfId="0" applyNumberForma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2" borderId="10" xfId="1" applyFont="1" applyFill="1" applyBorder="1" applyAlignment="1" applyProtection="1">
      <alignment horizontal="center" vertical="center"/>
      <protection locked="0"/>
    </xf>
    <xf numFmtId="44" fontId="0" fillId="2" borderId="11" xfId="1" applyFont="1" applyFill="1" applyBorder="1" applyAlignment="1" applyProtection="1">
      <alignment horizontal="center" vertical="center"/>
      <protection locked="0"/>
    </xf>
    <xf numFmtId="44" fontId="0" fillId="2" borderId="7" xfId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0" fillId="0" borderId="0" xfId="0" applyAlignment="1">
      <alignment horizontal="right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</cellXfs>
  <cellStyles count="5">
    <cellStyle name="Excel Built-in Normal" xfId="4" xr:uid="{A035F19D-443E-4253-B186-3802D1C624DD}"/>
    <cellStyle name="Excel Built-in Normal 1" xfId="2" xr:uid="{DF1FDED8-5954-47DC-B586-C9ADF219B207}"/>
    <cellStyle name="Hyperlink" xfId="3" xr:uid="{00000000-000B-0000-0000-000008000000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2"/>
  <sheetViews>
    <sheetView tabSelected="1" topLeftCell="A199" zoomScaleNormal="100" workbookViewId="0">
      <selection activeCell="B25" sqref="A25:XFD25"/>
    </sheetView>
  </sheetViews>
  <sheetFormatPr defaultRowHeight="15" x14ac:dyDescent="0.25"/>
  <cols>
    <col min="1" max="1" width="4" bestFit="1" customWidth="1"/>
    <col min="2" max="3" width="50.85546875" style="27" customWidth="1"/>
    <col min="4" max="4" width="7.140625" bestFit="1" customWidth="1"/>
    <col min="5" max="5" width="4.85546875" bestFit="1" customWidth="1"/>
    <col min="6" max="6" width="11.5703125" customWidth="1"/>
    <col min="7" max="7" width="13.5703125" customWidth="1"/>
    <col min="10" max="10" width="13" customWidth="1"/>
    <col min="12" max="13" width="12.28515625" style="17" bestFit="1" customWidth="1"/>
    <col min="14" max="14" width="11.85546875" style="16" bestFit="1" customWidth="1"/>
  </cols>
  <sheetData>
    <row r="1" spans="1:14" x14ac:dyDescent="0.25">
      <c r="G1" s="100" t="s">
        <v>271</v>
      </c>
      <c r="H1" s="100"/>
      <c r="I1" s="100"/>
      <c r="J1" s="100"/>
    </row>
    <row r="3" spans="1:14" ht="18.75" x14ac:dyDescent="0.25">
      <c r="C3" s="99" t="s">
        <v>270</v>
      </c>
      <c r="D3" s="99"/>
      <c r="E3" s="99"/>
      <c r="F3" s="99"/>
      <c r="G3" s="99"/>
    </row>
    <row r="4" spans="1:14" ht="69" customHeight="1" x14ac:dyDescent="0.25">
      <c r="A4" s="98" t="s">
        <v>0</v>
      </c>
      <c r="B4" s="98"/>
      <c r="C4" s="59"/>
      <c r="D4" s="59"/>
      <c r="E4" s="59"/>
      <c r="F4" s="59"/>
      <c r="G4" s="59"/>
      <c r="H4" s="59"/>
      <c r="I4" s="59"/>
      <c r="J4" s="59"/>
    </row>
    <row r="5" spans="1:14" ht="36" x14ac:dyDescent="0.25">
      <c r="A5" s="14" t="s">
        <v>1</v>
      </c>
      <c r="B5" s="26" t="s">
        <v>273</v>
      </c>
      <c r="C5" s="42" t="s">
        <v>246</v>
      </c>
      <c r="D5" s="14" t="s">
        <v>2</v>
      </c>
      <c r="E5" s="14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</row>
    <row r="6" spans="1:14" s="30" customFormat="1" ht="30" x14ac:dyDescent="0.25">
      <c r="A6" s="33">
        <v>1</v>
      </c>
      <c r="B6" s="44" t="s">
        <v>83</v>
      </c>
      <c r="C6" s="43"/>
      <c r="D6" s="34" t="s">
        <v>84</v>
      </c>
      <c r="E6" s="34">
        <v>3</v>
      </c>
      <c r="F6" s="35"/>
      <c r="G6" s="37">
        <f>E6*F6</f>
        <v>0</v>
      </c>
      <c r="H6" s="36"/>
      <c r="I6" s="37">
        <f>G6*H6</f>
        <v>0</v>
      </c>
      <c r="J6" s="38">
        <f>G6+I6</f>
        <v>0</v>
      </c>
      <c r="L6" s="31"/>
      <c r="M6" s="31"/>
      <c r="N6" s="32"/>
    </row>
    <row r="7" spans="1:14" ht="30" x14ac:dyDescent="0.25">
      <c r="A7" s="33">
        <v>2</v>
      </c>
      <c r="B7" s="44" t="s">
        <v>85</v>
      </c>
      <c r="C7" s="43"/>
      <c r="D7" s="34" t="s">
        <v>9</v>
      </c>
      <c r="E7" s="34">
        <v>1</v>
      </c>
      <c r="F7" s="35"/>
      <c r="G7" s="37">
        <f>E7*F7</f>
        <v>0</v>
      </c>
      <c r="H7" s="36"/>
      <c r="I7" s="37">
        <f>G7*H7</f>
        <v>0</v>
      </c>
      <c r="J7" s="38">
        <f>G7+I7</f>
        <v>0</v>
      </c>
    </row>
    <row r="8" spans="1:14" ht="27.75" x14ac:dyDescent="0.25">
      <c r="A8" s="71">
        <v>3</v>
      </c>
      <c r="B8" s="53" t="s">
        <v>258</v>
      </c>
      <c r="C8" s="45"/>
      <c r="D8" s="74" t="s">
        <v>9</v>
      </c>
      <c r="E8" s="68">
        <v>1</v>
      </c>
      <c r="F8" s="77"/>
      <c r="G8" s="83">
        <f>E8*F8</f>
        <v>0</v>
      </c>
      <c r="H8" s="80"/>
      <c r="I8" s="83">
        <f>G8*H8</f>
        <v>0</v>
      </c>
      <c r="J8" s="86">
        <f>G8+I8</f>
        <v>0</v>
      </c>
    </row>
    <row r="9" spans="1:14" ht="45" customHeight="1" x14ac:dyDescent="0.25">
      <c r="A9" s="72"/>
      <c r="B9" s="54" t="s">
        <v>129</v>
      </c>
      <c r="C9" s="46"/>
      <c r="D9" s="75"/>
      <c r="E9" s="69"/>
      <c r="F9" s="78"/>
      <c r="G9" s="84"/>
      <c r="H9" s="81"/>
      <c r="I9" s="84"/>
      <c r="J9" s="87"/>
    </row>
    <row r="10" spans="1:14" ht="70.5" customHeight="1" x14ac:dyDescent="0.25">
      <c r="A10" s="72"/>
      <c r="B10" s="54" t="s">
        <v>138</v>
      </c>
      <c r="C10" s="46"/>
      <c r="D10" s="75"/>
      <c r="E10" s="69"/>
      <c r="F10" s="78"/>
      <c r="G10" s="84"/>
      <c r="H10" s="81"/>
      <c r="I10" s="84"/>
      <c r="J10" s="87"/>
    </row>
    <row r="11" spans="1:14" ht="25.5" x14ac:dyDescent="0.25">
      <c r="A11" s="72"/>
      <c r="B11" s="54" t="s">
        <v>133</v>
      </c>
      <c r="C11" s="46"/>
      <c r="D11" s="75"/>
      <c r="E11" s="69"/>
      <c r="F11" s="78"/>
      <c r="G11" s="84"/>
      <c r="H11" s="81"/>
      <c r="I11" s="84"/>
      <c r="J11" s="87"/>
    </row>
    <row r="12" spans="1:14" ht="25.5" x14ac:dyDescent="0.25">
      <c r="A12" s="72"/>
      <c r="B12" s="54" t="s">
        <v>134</v>
      </c>
      <c r="C12" s="46"/>
      <c r="D12" s="75"/>
      <c r="E12" s="69"/>
      <c r="F12" s="78"/>
      <c r="G12" s="84"/>
      <c r="H12" s="81"/>
      <c r="I12" s="84"/>
      <c r="J12" s="87"/>
    </row>
    <row r="13" spans="1:14" ht="100.5" customHeight="1" x14ac:dyDescent="0.25">
      <c r="A13" s="72"/>
      <c r="B13" s="54" t="s">
        <v>269</v>
      </c>
      <c r="C13" s="46"/>
      <c r="D13" s="75"/>
      <c r="E13" s="69"/>
      <c r="F13" s="78"/>
      <c r="G13" s="84"/>
      <c r="H13" s="81"/>
      <c r="I13" s="84"/>
      <c r="J13" s="87"/>
    </row>
    <row r="14" spans="1:14" ht="51" x14ac:dyDescent="0.25">
      <c r="A14" s="72"/>
      <c r="B14" s="54" t="s">
        <v>130</v>
      </c>
      <c r="C14" s="46"/>
      <c r="D14" s="75"/>
      <c r="E14" s="69"/>
      <c r="F14" s="78"/>
      <c r="G14" s="84"/>
      <c r="H14" s="81"/>
      <c r="I14" s="84"/>
      <c r="J14" s="87"/>
    </row>
    <row r="15" spans="1:14" ht="102" x14ac:dyDescent="0.25">
      <c r="A15" s="72"/>
      <c r="B15" s="54" t="s">
        <v>131</v>
      </c>
      <c r="C15" s="46"/>
      <c r="D15" s="75"/>
      <c r="E15" s="69"/>
      <c r="F15" s="78"/>
      <c r="G15" s="84"/>
      <c r="H15" s="81"/>
      <c r="I15" s="84"/>
      <c r="J15" s="87"/>
    </row>
    <row r="16" spans="1:14" x14ac:dyDescent="0.25">
      <c r="A16" s="72"/>
      <c r="B16" s="54" t="s">
        <v>132</v>
      </c>
      <c r="C16" s="46"/>
      <c r="D16" s="75"/>
      <c r="E16" s="69"/>
      <c r="F16" s="78"/>
      <c r="G16" s="84"/>
      <c r="H16" s="81"/>
      <c r="I16" s="84"/>
      <c r="J16" s="87"/>
    </row>
    <row r="17" spans="1:10" x14ac:dyDescent="0.25">
      <c r="A17" s="72"/>
      <c r="B17" s="54" t="s">
        <v>135</v>
      </c>
      <c r="C17" s="46"/>
      <c r="D17" s="75"/>
      <c r="E17" s="69"/>
      <c r="F17" s="78"/>
      <c r="G17" s="84"/>
      <c r="H17" s="81"/>
      <c r="I17" s="84"/>
      <c r="J17" s="87"/>
    </row>
    <row r="18" spans="1:10" ht="76.5" x14ac:dyDescent="0.25">
      <c r="A18" s="72"/>
      <c r="B18" s="55" t="s">
        <v>276</v>
      </c>
      <c r="C18" s="47"/>
      <c r="D18" s="75"/>
      <c r="E18" s="69"/>
      <c r="F18" s="78"/>
      <c r="G18" s="84"/>
      <c r="H18" s="81"/>
      <c r="I18" s="84"/>
      <c r="J18" s="87"/>
    </row>
    <row r="19" spans="1:10" ht="51" x14ac:dyDescent="0.25">
      <c r="A19" s="72"/>
      <c r="B19" s="54" t="s">
        <v>136</v>
      </c>
      <c r="C19" s="46"/>
      <c r="D19" s="75"/>
      <c r="E19" s="69"/>
      <c r="F19" s="78"/>
      <c r="G19" s="84"/>
      <c r="H19" s="81"/>
      <c r="I19" s="84"/>
      <c r="J19" s="87"/>
    </row>
    <row r="20" spans="1:10" ht="25.5" x14ac:dyDescent="0.25">
      <c r="A20" s="72"/>
      <c r="B20" s="54" t="s">
        <v>137</v>
      </c>
      <c r="C20" s="46"/>
      <c r="D20" s="75"/>
      <c r="E20" s="69"/>
      <c r="F20" s="78"/>
      <c r="G20" s="84"/>
      <c r="H20" s="81"/>
      <c r="I20" s="84"/>
      <c r="J20" s="87"/>
    </row>
    <row r="21" spans="1:10" ht="36" customHeight="1" x14ac:dyDescent="0.25">
      <c r="A21" s="73"/>
      <c r="B21" s="54" t="s">
        <v>10</v>
      </c>
      <c r="C21" s="46"/>
      <c r="D21" s="76"/>
      <c r="E21" s="70"/>
      <c r="F21" s="79"/>
      <c r="G21" s="85"/>
      <c r="H21" s="82"/>
      <c r="I21" s="85"/>
      <c r="J21" s="88"/>
    </row>
    <row r="22" spans="1:10" ht="57.75" customHeight="1" x14ac:dyDescent="0.25">
      <c r="A22" s="52">
        <v>4</v>
      </c>
      <c r="B22" s="56" t="s">
        <v>277</v>
      </c>
      <c r="C22" s="48"/>
      <c r="D22" s="29" t="s">
        <v>9</v>
      </c>
      <c r="E22" s="29">
        <v>2</v>
      </c>
      <c r="F22" s="23"/>
      <c r="G22" s="37">
        <f>E22*F22</f>
        <v>0</v>
      </c>
      <c r="H22" s="36"/>
      <c r="I22" s="37">
        <f>G22*H22</f>
        <v>0</v>
      </c>
      <c r="J22" s="38">
        <f>G22+I22</f>
        <v>0</v>
      </c>
    </row>
    <row r="23" spans="1:10" ht="27.75" x14ac:dyDescent="0.25">
      <c r="A23" s="65">
        <v>5</v>
      </c>
      <c r="B23" s="53" t="s">
        <v>257</v>
      </c>
      <c r="C23" s="45"/>
      <c r="D23" s="66" t="s">
        <v>9</v>
      </c>
      <c r="E23" s="66">
        <v>1</v>
      </c>
      <c r="F23" s="67"/>
      <c r="G23" s="89">
        <f>E23*F23</f>
        <v>0</v>
      </c>
      <c r="H23" s="90"/>
      <c r="I23" s="89">
        <f>G23*H23</f>
        <v>0</v>
      </c>
      <c r="J23" s="91">
        <f>G23+I23</f>
        <v>0</v>
      </c>
    </row>
    <row r="24" spans="1:10" ht="76.5" x14ac:dyDescent="0.25">
      <c r="A24" s="65"/>
      <c r="B24" s="54" t="s">
        <v>139</v>
      </c>
      <c r="C24" s="46"/>
      <c r="D24" s="66"/>
      <c r="E24" s="66"/>
      <c r="F24" s="67"/>
      <c r="G24" s="89"/>
      <c r="H24" s="90"/>
      <c r="I24" s="89"/>
      <c r="J24" s="91"/>
    </row>
    <row r="25" spans="1:10" ht="107.25" customHeight="1" x14ac:dyDescent="0.25">
      <c r="A25" s="65"/>
      <c r="B25" s="54" t="s">
        <v>140</v>
      </c>
      <c r="C25" s="46"/>
      <c r="D25" s="66"/>
      <c r="E25" s="66"/>
      <c r="F25" s="67"/>
      <c r="G25" s="89"/>
      <c r="H25" s="90"/>
      <c r="I25" s="89"/>
      <c r="J25" s="91"/>
    </row>
    <row r="26" spans="1:10" ht="27.75" customHeight="1" x14ac:dyDescent="0.25">
      <c r="A26" s="65"/>
      <c r="B26" s="54" t="s">
        <v>141</v>
      </c>
      <c r="C26" s="46"/>
      <c r="D26" s="66"/>
      <c r="E26" s="66"/>
      <c r="F26" s="67"/>
      <c r="G26" s="89"/>
      <c r="H26" s="90"/>
      <c r="I26" s="89"/>
      <c r="J26" s="91"/>
    </row>
    <row r="27" spans="1:10" ht="38.25" x14ac:dyDescent="0.25">
      <c r="A27" s="65"/>
      <c r="B27" s="54" t="s">
        <v>142</v>
      </c>
      <c r="C27" s="46"/>
      <c r="D27" s="66"/>
      <c r="E27" s="66"/>
      <c r="F27" s="67"/>
      <c r="G27" s="89"/>
      <c r="H27" s="90"/>
      <c r="I27" s="89"/>
      <c r="J27" s="91"/>
    </row>
    <row r="28" spans="1:10" ht="51" x14ac:dyDescent="0.25">
      <c r="A28" s="65"/>
      <c r="B28" s="54" t="s">
        <v>143</v>
      </c>
      <c r="C28" s="46"/>
      <c r="D28" s="66"/>
      <c r="E28" s="66"/>
      <c r="F28" s="67"/>
      <c r="G28" s="89"/>
      <c r="H28" s="90"/>
      <c r="I28" s="89"/>
      <c r="J28" s="91"/>
    </row>
    <row r="29" spans="1:10" ht="41.25" customHeight="1" x14ac:dyDescent="0.25">
      <c r="A29" s="65"/>
      <c r="B29" s="54" t="s">
        <v>144</v>
      </c>
      <c r="C29" s="46"/>
      <c r="D29" s="66"/>
      <c r="E29" s="66"/>
      <c r="F29" s="67"/>
      <c r="G29" s="89"/>
      <c r="H29" s="90"/>
      <c r="I29" s="89"/>
      <c r="J29" s="91"/>
    </row>
    <row r="30" spans="1:10" ht="93.75" customHeight="1" x14ac:dyDescent="0.25">
      <c r="A30" s="65"/>
      <c r="B30" s="54" t="s">
        <v>145</v>
      </c>
      <c r="C30" s="46"/>
      <c r="D30" s="66"/>
      <c r="E30" s="66"/>
      <c r="F30" s="67"/>
      <c r="G30" s="89"/>
      <c r="H30" s="90"/>
      <c r="I30" s="89"/>
      <c r="J30" s="91"/>
    </row>
    <row r="31" spans="1:10" ht="56.25" customHeight="1" x14ac:dyDescent="0.25">
      <c r="A31" s="65"/>
      <c r="B31" s="54" t="s">
        <v>146</v>
      </c>
      <c r="C31" s="46"/>
      <c r="D31" s="66"/>
      <c r="E31" s="66"/>
      <c r="F31" s="67"/>
      <c r="G31" s="89"/>
      <c r="H31" s="90"/>
      <c r="I31" s="89"/>
      <c r="J31" s="91"/>
    </row>
    <row r="32" spans="1:10" ht="81" customHeight="1" x14ac:dyDescent="0.25">
      <c r="A32" s="65"/>
      <c r="B32" s="54" t="s">
        <v>147</v>
      </c>
      <c r="C32" s="46"/>
      <c r="D32" s="66"/>
      <c r="E32" s="66"/>
      <c r="F32" s="67"/>
      <c r="G32" s="89"/>
      <c r="H32" s="90"/>
      <c r="I32" s="89"/>
      <c r="J32" s="91"/>
    </row>
    <row r="33" spans="1:10" ht="76.5" x14ac:dyDescent="0.25">
      <c r="A33" s="65"/>
      <c r="B33" s="54" t="s">
        <v>278</v>
      </c>
      <c r="C33" s="46"/>
      <c r="D33" s="66"/>
      <c r="E33" s="66"/>
      <c r="F33" s="67"/>
      <c r="G33" s="89"/>
      <c r="H33" s="90"/>
      <c r="I33" s="89"/>
      <c r="J33" s="91"/>
    </row>
    <row r="34" spans="1:10" ht="38.25" x14ac:dyDescent="0.25">
      <c r="A34" s="65"/>
      <c r="B34" s="54" t="s">
        <v>148</v>
      </c>
      <c r="C34" s="46"/>
      <c r="D34" s="66"/>
      <c r="E34" s="66"/>
      <c r="F34" s="67"/>
      <c r="G34" s="89"/>
      <c r="H34" s="90"/>
      <c r="I34" s="89"/>
      <c r="J34" s="91"/>
    </row>
    <row r="35" spans="1:10" ht="38.25" x14ac:dyDescent="0.25">
      <c r="A35" s="65"/>
      <c r="B35" s="54" t="s">
        <v>279</v>
      </c>
      <c r="C35" s="46"/>
      <c r="D35" s="66"/>
      <c r="E35" s="66"/>
      <c r="F35" s="67"/>
      <c r="G35" s="89"/>
      <c r="H35" s="90"/>
      <c r="I35" s="89"/>
      <c r="J35" s="91"/>
    </row>
    <row r="36" spans="1:10" ht="25.5" x14ac:dyDescent="0.25">
      <c r="A36" s="65"/>
      <c r="B36" s="54" t="s">
        <v>149</v>
      </c>
      <c r="C36" s="46"/>
      <c r="D36" s="66"/>
      <c r="E36" s="66"/>
      <c r="F36" s="67"/>
      <c r="G36" s="89"/>
      <c r="H36" s="90"/>
      <c r="I36" s="89"/>
      <c r="J36" s="91"/>
    </row>
    <row r="37" spans="1:10" ht="54" customHeight="1" x14ac:dyDescent="0.25">
      <c r="A37" s="65"/>
      <c r="B37" s="54" t="s">
        <v>150</v>
      </c>
      <c r="C37" s="46"/>
      <c r="D37" s="66"/>
      <c r="E37" s="66"/>
      <c r="F37" s="67"/>
      <c r="G37" s="89"/>
      <c r="H37" s="90"/>
      <c r="I37" s="89"/>
      <c r="J37" s="91"/>
    </row>
    <row r="38" spans="1:10" ht="42" customHeight="1" x14ac:dyDescent="0.25">
      <c r="A38" s="65"/>
      <c r="B38" s="54" t="s">
        <v>151</v>
      </c>
      <c r="C38" s="46"/>
      <c r="D38" s="66"/>
      <c r="E38" s="66"/>
      <c r="F38" s="67"/>
      <c r="G38" s="89"/>
      <c r="H38" s="90"/>
      <c r="I38" s="89"/>
      <c r="J38" s="91"/>
    </row>
    <row r="39" spans="1:10" ht="27.75" x14ac:dyDescent="0.25">
      <c r="A39" s="92">
        <v>6</v>
      </c>
      <c r="B39" s="53" t="s">
        <v>256</v>
      </c>
      <c r="C39" s="45"/>
      <c r="D39" s="74" t="s">
        <v>9</v>
      </c>
      <c r="E39" s="68">
        <v>1</v>
      </c>
      <c r="F39" s="95"/>
      <c r="G39" s="83">
        <f>E39*F39</f>
        <v>0</v>
      </c>
      <c r="H39" s="80"/>
      <c r="I39" s="83">
        <f>G39*H39</f>
        <v>0</v>
      </c>
      <c r="J39" s="86">
        <f>G39+I39</f>
        <v>0</v>
      </c>
    </row>
    <row r="40" spans="1:10" x14ac:dyDescent="0.25">
      <c r="A40" s="93"/>
      <c r="B40" s="57" t="s">
        <v>164</v>
      </c>
      <c r="C40" s="49"/>
      <c r="D40" s="75"/>
      <c r="E40" s="69"/>
      <c r="F40" s="96"/>
      <c r="G40" s="84"/>
      <c r="H40" s="81"/>
      <c r="I40" s="84"/>
      <c r="J40" s="87"/>
    </row>
    <row r="41" spans="1:10" x14ac:dyDescent="0.25">
      <c r="A41" s="93"/>
      <c r="B41" s="57" t="s">
        <v>165</v>
      </c>
      <c r="C41" s="49"/>
      <c r="D41" s="75"/>
      <c r="E41" s="69"/>
      <c r="F41" s="96"/>
      <c r="G41" s="84"/>
      <c r="H41" s="81"/>
      <c r="I41" s="84"/>
      <c r="J41" s="87"/>
    </row>
    <row r="42" spans="1:10" x14ac:dyDescent="0.25">
      <c r="A42" s="93"/>
      <c r="B42" s="57" t="s">
        <v>166</v>
      </c>
      <c r="C42" s="49"/>
      <c r="D42" s="75"/>
      <c r="E42" s="69"/>
      <c r="F42" s="96"/>
      <c r="G42" s="84"/>
      <c r="H42" s="81"/>
      <c r="I42" s="84"/>
      <c r="J42" s="87"/>
    </row>
    <row r="43" spans="1:10" x14ac:dyDescent="0.25">
      <c r="A43" s="93"/>
      <c r="B43" s="57" t="s">
        <v>167</v>
      </c>
      <c r="C43" s="49"/>
      <c r="D43" s="75"/>
      <c r="E43" s="69"/>
      <c r="F43" s="96"/>
      <c r="G43" s="84"/>
      <c r="H43" s="81"/>
      <c r="I43" s="84"/>
      <c r="J43" s="87"/>
    </row>
    <row r="44" spans="1:10" x14ac:dyDescent="0.25">
      <c r="A44" s="93"/>
      <c r="B44" s="57" t="s">
        <v>168</v>
      </c>
      <c r="C44" s="49"/>
      <c r="D44" s="75"/>
      <c r="E44" s="69"/>
      <c r="F44" s="96"/>
      <c r="G44" s="84"/>
      <c r="H44" s="81"/>
      <c r="I44" s="84"/>
      <c r="J44" s="87"/>
    </row>
    <row r="45" spans="1:10" x14ac:dyDescent="0.25">
      <c r="A45" s="93"/>
      <c r="B45" s="57" t="s">
        <v>169</v>
      </c>
      <c r="C45" s="49"/>
      <c r="D45" s="75"/>
      <c r="E45" s="69"/>
      <c r="F45" s="96"/>
      <c r="G45" s="84"/>
      <c r="H45" s="81"/>
      <c r="I45" s="84"/>
      <c r="J45" s="87"/>
    </row>
    <row r="46" spans="1:10" x14ac:dyDescent="0.25">
      <c r="A46" s="93"/>
      <c r="B46" s="57" t="s">
        <v>170</v>
      </c>
      <c r="C46" s="49"/>
      <c r="D46" s="75"/>
      <c r="E46" s="69"/>
      <c r="F46" s="96"/>
      <c r="G46" s="84"/>
      <c r="H46" s="81"/>
      <c r="I46" s="84"/>
      <c r="J46" s="87"/>
    </row>
    <row r="47" spans="1:10" x14ac:dyDescent="0.25">
      <c r="A47" s="93"/>
      <c r="B47" s="57" t="s">
        <v>171</v>
      </c>
      <c r="C47" s="49"/>
      <c r="D47" s="75"/>
      <c r="E47" s="69"/>
      <c r="F47" s="96"/>
      <c r="G47" s="84"/>
      <c r="H47" s="81"/>
      <c r="I47" s="84"/>
      <c r="J47" s="87"/>
    </row>
    <row r="48" spans="1:10" x14ac:dyDescent="0.25">
      <c r="A48" s="93"/>
      <c r="B48" s="57" t="s">
        <v>172</v>
      </c>
      <c r="C48" s="49"/>
      <c r="D48" s="75"/>
      <c r="E48" s="69"/>
      <c r="F48" s="96"/>
      <c r="G48" s="84"/>
      <c r="H48" s="81"/>
      <c r="I48" s="84"/>
      <c r="J48" s="87"/>
    </row>
    <row r="49" spans="1:10" x14ac:dyDescent="0.25">
      <c r="A49" s="93"/>
      <c r="B49" s="57" t="s">
        <v>173</v>
      </c>
      <c r="C49" s="49"/>
      <c r="D49" s="75"/>
      <c r="E49" s="69"/>
      <c r="F49" s="96"/>
      <c r="G49" s="84"/>
      <c r="H49" s="81"/>
      <c r="I49" s="84"/>
      <c r="J49" s="87"/>
    </row>
    <row r="50" spans="1:10" ht="25.5" x14ac:dyDescent="0.25">
      <c r="A50" s="93"/>
      <c r="B50" s="58" t="s">
        <v>174</v>
      </c>
      <c r="C50" s="50"/>
      <c r="D50" s="75"/>
      <c r="E50" s="69"/>
      <c r="F50" s="96"/>
      <c r="G50" s="84"/>
      <c r="H50" s="81"/>
      <c r="I50" s="84"/>
      <c r="J50" s="87"/>
    </row>
    <row r="51" spans="1:10" ht="89.25" x14ac:dyDescent="0.25">
      <c r="A51" s="93"/>
      <c r="B51" s="56" t="s">
        <v>175</v>
      </c>
      <c r="C51" s="48"/>
      <c r="D51" s="75"/>
      <c r="E51" s="69"/>
      <c r="F51" s="96"/>
      <c r="G51" s="84"/>
      <c r="H51" s="81"/>
      <c r="I51" s="84"/>
      <c r="J51" s="87"/>
    </row>
    <row r="52" spans="1:10" x14ac:dyDescent="0.25">
      <c r="A52" s="93"/>
      <c r="B52" s="57" t="s">
        <v>176</v>
      </c>
      <c r="C52" s="49"/>
      <c r="D52" s="75"/>
      <c r="E52" s="69"/>
      <c r="F52" s="96"/>
      <c r="G52" s="84"/>
      <c r="H52" s="81"/>
      <c r="I52" s="84"/>
      <c r="J52" s="87"/>
    </row>
    <row r="53" spans="1:10" x14ac:dyDescent="0.25">
      <c r="A53" s="93"/>
      <c r="B53" s="57" t="s">
        <v>177</v>
      </c>
      <c r="C53" s="49"/>
      <c r="D53" s="75"/>
      <c r="E53" s="69"/>
      <c r="F53" s="96"/>
      <c r="G53" s="84"/>
      <c r="H53" s="81"/>
      <c r="I53" s="84"/>
      <c r="J53" s="87"/>
    </row>
    <row r="54" spans="1:10" x14ac:dyDescent="0.25">
      <c r="A54" s="93"/>
      <c r="B54" s="57" t="s">
        <v>178</v>
      </c>
      <c r="C54" s="49"/>
      <c r="D54" s="75"/>
      <c r="E54" s="69"/>
      <c r="F54" s="96"/>
      <c r="G54" s="84"/>
      <c r="H54" s="81"/>
      <c r="I54" s="84"/>
      <c r="J54" s="87"/>
    </row>
    <row r="55" spans="1:10" x14ac:dyDescent="0.25">
      <c r="A55" s="93"/>
      <c r="B55" s="57" t="s">
        <v>179</v>
      </c>
      <c r="C55" s="49"/>
      <c r="D55" s="75"/>
      <c r="E55" s="69"/>
      <c r="F55" s="96"/>
      <c r="G55" s="84"/>
      <c r="H55" s="81"/>
      <c r="I55" s="84"/>
      <c r="J55" s="87"/>
    </row>
    <row r="56" spans="1:10" x14ac:dyDescent="0.25">
      <c r="A56" s="93"/>
      <c r="B56" s="57" t="s">
        <v>180</v>
      </c>
      <c r="C56" s="49"/>
      <c r="D56" s="75"/>
      <c r="E56" s="69"/>
      <c r="F56" s="96"/>
      <c r="G56" s="84"/>
      <c r="H56" s="81"/>
      <c r="I56" s="84"/>
      <c r="J56" s="87"/>
    </row>
    <row r="57" spans="1:10" x14ac:dyDescent="0.25">
      <c r="A57" s="93"/>
      <c r="B57" s="57" t="s">
        <v>181</v>
      </c>
      <c r="C57" s="49"/>
      <c r="D57" s="75"/>
      <c r="E57" s="69"/>
      <c r="F57" s="96"/>
      <c r="G57" s="84"/>
      <c r="H57" s="81"/>
      <c r="I57" s="84"/>
      <c r="J57" s="87"/>
    </row>
    <row r="58" spans="1:10" x14ac:dyDescent="0.25">
      <c r="A58" s="93"/>
      <c r="B58" s="57" t="s">
        <v>182</v>
      </c>
      <c r="C58" s="49"/>
      <c r="D58" s="75"/>
      <c r="E58" s="69"/>
      <c r="F58" s="96"/>
      <c r="G58" s="84"/>
      <c r="H58" s="81"/>
      <c r="I58" s="84"/>
      <c r="J58" s="87"/>
    </row>
    <row r="59" spans="1:10" x14ac:dyDescent="0.25">
      <c r="A59" s="93"/>
      <c r="B59" s="57" t="s">
        <v>183</v>
      </c>
      <c r="C59" s="49"/>
      <c r="D59" s="75"/>
      <c r="E59" s="69"/>
      <c r="F59" s="96"/>
      <c r="G59" s="84"/>
      <c r="H59" s="81"/>
      <c r="I59" s="84"/>
      <c r="J59" s="87"/>
    </row>
    <row r="60" spans="1:10" ht="51" x14ac:dyDescent="0.25">
      <c r="A60" s="93"/>
      <c r="B60" s="56" t="s">
        <v>184</v>
      </c>
      <c r="C60" s="48"/>
      <c r="D60" s="75"/>
      <c r="E60" s="69"/>
      <c r="F60" s="96"/>
      <c r="G60" s="84"/>
      <c r="H60" s="81"/>
      <c r="I60" s="84"/>
      <c r="J60" s="87"/>
    </row>
    <row r="61" spans="1:10" ht="67.5" customHeight="1" x14ac:dyDescent="0.25">
      <c r="A61" s="93"/>
      <c r="B61" s="56" t="s">
        <v>185</v>
      </c>
      <c r="C61" s="48"/>
      <c r="D61" s="75"/>
      <c r="E61" s="69"/>
      <c r="F61" s="96"/>
      <c r="G61" s="84"/>
      <c r="H61" s="81"/>
      <c r="I61" s="84"/>
      <c r="J61" s="87"/>
    </row>
    <row r="62" spans="1:10" x14ac:dyDescent="0.25">
      <c r="A62" s="94"/>
      <c r="B62" s="56" t="s">
        <v>163</v>
      </c>
      <c r="C62" s="48"/>
      <c r="D62" s="76"/>
      <c r="E62" s="70"/>
      <c r="F62" s="97"/>
      <c r="G62" s="85"/>
      <c r="H62" s="82"/>
      <c r="I62" s="85"/>
      <c r="J62" s="88"/>
    </row>
    <row r="63" spans="1:10" ht="27.75" x14ac:dyDescent="0.25">
      <c r="A63" s="71">
        <v>7</v>
      </c>
      <c r="B63" s="53" t="s">
        <v>255</v>
      </c>
      <c r="C63" s="45"/>
      <c r="D63" s="74" t="s">
        <v>9</v>
      </c>
      <c r="E63" s="101">
        <v>1</v>
      </c>
      <c r="F63" s="95"/>
      <c r="G63" s="83">
        <f t="shared" ref="G63" si="0">E63*F63</f>
        <v>0</v>
      </c>
      <c r="H63" s="80"/>
      <c r="I63" s="83">
        <f t="shared" ref="I63" si="1">G63*H63</f>
        <v>0</v>
      </c>
      <c r="J63" s="86">
        <f t="shared" ref="J63" si="2">G63+I63</f>
        <v>0</v>
      </c>
    </row>
    <row r="64" spans="1:10" x14ac:dyDescent="0.25">
      <c r="A64" s="72"/>
      <c r="B64" s="56" t="s">
        <v>198</v>
      </c>
      <c r="C64" s="48"/>
      <c r="D64" s="75"/>
      <c r="E64" s="102"/>
      <c r="F64" s="96"/>
      <c r="G64" s="84"/>
      <c r="H64" s="81"/>
      <c r="I64" s="84"/>
      <c r="J64" s="87"/>
    </row>
    <row r="65" spans="1:10" x14ac:dyDescent="0.25">
      <c r="A65" s="72"/>
      <c r="B65" s="56" t="s">
        <v>199</v>
      </c>
      <c r="C65" s="48"/>
      <c r="D65" s="75"/>
      <c r="E65" s="102"/>
      <c r="F65" s="96"/>
      <c r="G65" s="84"/>
      <c r="H65" s="81"/>
      <c r="I65" s="84"/>
      <c r="J65" s="87"/>
    </row>
    <row r="66" spans="1:10" x14ac:dyDescent="0.25">
      <c r="A66" s="72"/>
      <c r="B66" s="56" t="s">
        <v>200</v>
      </c>
      <c r="C66" s="48"/>
      <c r="D66" s="75"/>
      <c r="E66" s="102"/>
      <c r="F66" s="96"/>
      <c r="G66" s="84"/>
      <c r="H66" s="81"/>
      <c r="I66" s="84"/>
      <c r="J66" s="87"/>
    </row>
    <row r="67" spans="1:10" x14ac:dyDescent="0.25">
      <c r="A67" s="72"/>
      <c r="B67" s="56" t="s">
        <v>201</v>
      </c>
      <c r="C67" s="48"/>
      <c r="D67" s="75"/>
      <c r="E67" s="102"/>
      <c r="F67" s="96"/>
      <c r="G67" s="84"/>
      <c r="H67" s="81"/>
      <c r="I67" s="84"/>
      <c r="J67" s="87"/>
    </row>
    <row r="68" spans="1:10" x14ac:dyDescent="0.25">
      <c r="A68" s="72"/>
      <c r="B68" s="56" t="s">
        <v>202</v>
      </c>
      <c r="C68" s="48"/>
      <c r="D68" s="75"/>
      <c r="E68" s="102"/>
      <c r="F68" s="96"/>
      <c r="G68" s="84"/>
      <c r="H68" s="81"/>
      <c r="I68" s="84"/>
      <c r="J68" s="87"/>
    </row>
    <row r="69" spans="1:10" x14ac:dyDescent="0.25">
      <c r="A69" s="72"/>
      <c r="B69" s="56" t="s">
        <v>203</v>
      </c>
      <c r="C69" s="48"/>
      <c r="D69" s="75"/>
      <c r="E69" s="102"/>
      <c r="F69" s="96"/>
      <c r="G69" s="84"/>
      <c r="H69" s="81"/>
      <c r="I69" s="84"/>
      <c r="J69" s="87"/>
    </row>
    <row r="70" spans="1:10" ht="25.5" x14ac:dyDescent="0.25">
      <c r="A70" s="72"/>
      <c r="B70" s="56" t="s">
        <v>204</v>
      </c>
      <c r="C70" s="48"/>
      <c r="D70" s="75"/>
      <c r="E70" s="102"/>
      <c r="F70" s="96"/>
      <c r="G70" s="84"/>
      <c r="H70" s="81"/>
      <c r="I70" s="84"/>
      <c r="J70" s="87"/>
    </row>
    <row r="71" spans="1:10" x14ac:dyDescent="0.25">
      <c r="A71" s="72"/>
      <c r="B71" s="56" t="s">
        <v>205</v>
      </c>
      <c r="C71" s="48"/>
      <c r="D71" s="75"/>
      <c r="E71" s="102"/>
      <c r="F71" s="96"/>
      <c r="G71" s="84"/>
      <c r="H71" s="81"/>
      <c r="I71" s="84"/>
      <c r="J71" s="87"/>
    </row>
    <row r="72" spans="1:10" x14ac:dyDescent="0.25">
      <c r="A72" s="72"/>
      <c r="B72" s="56" t="s">
        <v>206</v>
      </c>
      <c r="C72" s="48"/>
      <c r="D72" s="75"/>
      <c r="E72" s="102"/>
      <c r="F72" s="96"/>
      <c r="G72" s="84"/>
      <c r="H72" s="81"/>
      <c r="I72" s="84"/>
      <c r="J72" s="87"/>
    </row>
    <row r="73" spans="1:10" ht="25.5" x14ac:dyDescent="0.25">
      <c r="A73" s="72"/>
      <c r="B73" s="56" t="s">
        <v>207</v>
      </c>
      <c r="C73" s="48"/>
      <c r="D73" s="75"/>
      <c r="E73" s="102"/>
      <c r="F73" s="96"/>
      <c r="G73" s="84"/>
      <c r="H73" s="81"/>
      <c r="I73" s="84"/>
      <c r="J73" s="87"/>
    </row>
    <row r="74" spans="1:10" x14ac:dyDescent="0.25">
      <c r="A74" s="72"/>
      <c r="B74" s="56" t="s">
        <v>208</v>
      </c>
      <c r="C74" s="48"/>
      <c r="D74" s="75"/>
      <c r="E74" s="102"/>
      <c r="F74" s="96"/>
      <c r="G74" s="84"/>
      <c r="H74" s="81"/>
      <c r="I74" s="84"/>
      <c r="J74" s="87"/>
    </row>
    <row r="75" spans="1:10" x14ac:dyDescent="0.25">
      <c r="A75" s="72"/>
      <c r="B75" s="56" t="s">
        <v>209</v>
      </c>
      <c r="C75" s="48"/>
      <c r="D75" s="75"/>
      <c r="E75" s="102"/>
      <c r="F75" s="96"/>
      <c r="G75" s="84"/>
      <c r="H75" s="81"/>
      <c r="I75" s="84"/>
      <c r="J75" s="87"/>
    </row>
    <row r="76" spans="1:10" x14ac:dyDescent="0.25">
      <c r="A76" s="72"/>
      <c r="B76" s="56" t="s">
        <v>210</v>
      </c>
      <c r="C76" s="48"/>
      <c r="D76" s="75"/>
      <c r="E76" s="102"/>
      <c r="F76" s="96"/>
      <c r="G76" s="84"/>
      <c r="H76" s="81"/>
      <c r="I76" s="84"/>
      <c r="J76" s="87"/>
    </row>
    <row r="77" spans="1:10" ht="25.5" x14ac:dyDescent="0.25">
      <c r="A77" s="72"/>
      <c r="B77" s="56" t="s">
        <v>211</v>
      </c>
      <c r="C77" s="48"/>
      <c r="D77" s="75"/>
      <c r="E77" s="102"/>
      <c r="F77" s="96"/>
      <c r="G77" s="84"/>
      <c r="H77" s="81"/>
      <c r="I77" s="84"/>
      <c r="J77" s="87"/>
    </row>
    <row r="78" spans="1:10" x14ac:dyDescent="0.25">
      <c r="A78" s="72"/>
      <c r="B78" s="56" t="s">
        <v>212</v>
      </c>
      <c r="C78" s="48"/>
      <c r="D78" s="75"/>
      <c r="E78" s="102"/>
      <c r="F78" s="96"/>
      <c r="G78" s="84"/>
      <c r="H78" s="81"/>
      <c r="I78" s="84"/>
      <c r="J78" s="87"/>
    </row>
    <row r="79" spans="1:10" ht="25.5" x14ac:dyDescent="0.25">
      <c r="A79" s="72"/>
      <c r="B79" s="56" t="s">
        <v>213</v>
      </c>
      <c r="C79" s="48"/>
      <c r="D79" s="75"/>
      <c r="E79" s="102"/>
      <c r="F79" s="96"/>
      <c r="G79" s="84"/>
      <c r="H79" s="81"/>
      <c r="I79" s="84"/>
      <c r="J79" s="87"/>
    </row>
    <row r="80" spans="1:10" ht="25.5" x14ac:dyDescent="0.25">
      <c r="A80" s="72"/>
      <c r="B80" s="56" t="s">
        <v>214</v>
      </c>
      <c r="C80" s="48"/>
      <c r="D80" s="75"/>
      <c r="E80" s="102"/>
      <c r="F80" s="96"/>
      <c r="G80" s="84"/>
      <c r="H80" s="81"/>
      <c r="I80" s="84"/>
      <c r="J80" s="87"/>
    </row>
    <row r="81" spans="1:10" x14ac:dyDescent="0.25">
      <c r="A81" s="72"/>
      <c r="B81" s="56" t="s">
        <v>215</v>
      </c>
      <c r="C81" s="48"/>
      <c r="D81" s="75"/>
      <c r="E81" s="102"/>
      <c r="F81" s="96"/>
      <c r="G81" s="84"/>
      <c r="H81" s="81"/>
      <c r="I81" s="84"/>
      <c r="J81" s="87"/>
    </row>
    <row r="82" spans="1:10" x14ac:dyDescent="0.25">
      <c r="A82" s="72"/>
      <c r="B82" s="56" t="s">
        <v>216</v>
      </c>
      <c r="C82" s="48"/>
      <c r="D82" s="75"/>
      <c r="E82" s="102"/>
      <c r="F82" s="96"/>
      <c r="G82" s="84"/>
      <c r="H82" s="81"/>
      <c r="I82" s="84"/>
      <c r="J82" s="87"/>
    </row>
    <row r="83" spans="1:10" x14ac:dyDescent="0.25">
      <c r="A83" s="72"/>
      <c r="B83" s="56" t="s">
        <v>217</v>
      </c>
      <c r="C83" s="48"/>
      <c r="D83" s="75"/>
      <c r="E83" s="102"/>
      <c r="F83" s="96"/>
      <c r="G83" s="84"/>
      <c r="H83" s="81"/>
      <c r="I83" s="84"/>
      <c r="J83" s="87"/>
    </row>
    <row r="84" spans="1:10" x14ac:dyDescent="0.25">
      <c r="A84" s="72"/>
      <c r="B84" s="56" t="s">
        <v>218</v>
      </c>
      <c r="C84" s="48"/>
      <c r="D84" s="75"/>
      <c r="E84" s="102"/>
      <c r="F84" s="96"/>
      <c r="G84" s="84"/>
      <c r="H84" s="81"/>
      <c r="I84" s="84"/>
      <c r="J84" s="87"/>
    </row>
    <row r="85" spans="1:10" x14ac:dyDescent="0.25">
      <c r="A85" s="72"/>
      <c r="B85" s="56" t="s">
        <v>219</v>
      </c>
      <c r="C85" s="48"/>
      <c r="D85" s="75"/>
      <c r="E85" s="102"/>
      <c r="F85" s="96"/>
      <c r="G85" s="84"/>
      <c r="H85" s="81"/>
      <c r="I85" s="84"/>
      <c r="J85" s="87"/>
    </row>
    <row r="86" spans="1:10" x14ac:dyDescent="0.25">
      <c r="A86" s="72"/>
      <c r="B86" s="56" t="s">
        <v>220</v>
      </c>
      <c r="C86" s="48"/>
      <c r="D86" s="75"/>
      <c r="E86" s="102"/>
      <c r="F86" s="96"/>
      <c r="G86" s="84"/>
      <c r="H86" s="81"/>
      <c r="I86" s="84"/>
      <c r="J86" s="87"/>
    </row>
    <row r="87" spans="1:10" x14ac:dyDescent="0.25">
      <c r="A87" s="72"/>
      <c r="B87" s="56" t="s">
        <v>221</v>
      </c>
      <c r="C87" s="48"/>
      <c r="D87" s="75"/>
      <c r="E87" s="102"/>
      <c r="F87" s="96"/>
      <c r="G87" s="84"/>
      <c r="H87" s="81"/>
      <c r="I87" s="84"/>
      <c r="J87" s="87"/>
    </row>
    <row r="88" spans="1:10" x14ac:dyDescent="0.25">
      <c r="A88" s="72"/>
      <c r="B88" s="56" t="s">
        <v>222</v>
      </c>
      <c r="C88" s="48"/>
      <c r="D88" s="75"/>
      <c r="E88" s="102"/>
      <c r="F88" s="96"/>
      <c r="G88" s="84"/>
      <c r="H88" s="81"/>
      <c r="I88" s="84"/>
      <c r="J88" s="87"/>
    </row>
    <row r="89" spans="1:10" x14ac:dyDescent="0.25">
      <c r="A89" s="72"/>
      <c r="B89" s="56" t="s">
        <v>223</v>
      </c>
      <c r="C89" s="48"/>
      <c r="D89" s="75"/>
      <c r="E89" s="102"/>
      <c r="F89" s="96"/>
      <c r="G89" s="84"/>
      <c r="H89" s="81"/>
      <c r="I89" s="84"/>
      <c r="J89" s="87"/>
    </row>
    <row r="90" spans="1:10" x14ac:dyDescent="0.25">
      <c r="A90" s="72"/>
      <c r="B90" s="56" t="s">
        <v>224</v>
      </c>
      <c r="C90" s="48"/>
      <c r="D90" s="75"/>
      <c r="E90" s="102"/>
      <c r="F90" s="96"/>
      <c r="G90" s="84"/>
      <c r="H90" s="81"/>
      <c r="I90" s="84"/>
      <c r="J90" s="87"/>
    </row>
    <row r="91" spans="1:10" x14ac:dyDescent="0.25">
      <c r="A91" s="72"/>
      <c r="B91" s="56" t="s">
        <v>225</v>
      </c>
      <c r="C91" s="48"/>
      <c r="D91" s="75"/>
      <c r="E91" s="102"/>
      <c r="F91" s="96"/>
      <c r="G91" s="84"/>
      <c r="H91" s="81"/>
      <c r="I91" s="84"/>
      <c r="J91" s="87"/>
    </row>
    <row r="92" spans="1:10" x14ac:dyDescent="0.25">
      <c r="A92" s="72"/>
      <c r="B92" s="56" t="s">
        <v>226</v>
      </c>
      <c r="C92" s="48"/>
      <c r="D92" s="75"/>
      <c r="E92" s="102"/>
      <c r="F92" s="96"/>
      <c r="G92" s="84"/>
      <c r="H92" s="81"/>
      <c r="I92" s="84"/>
      <c r="J92" s="87"/>
    </row>
    <row r="93" spans="1:10" x14ac:dyDescent="0.25">
      <c r="A93" s="72"/>
      <c r="B93" s="56" t="s">
        <v>227</v>
      </c>
      <c r="C93" s="48"/>
      <c r="D93" s="75"/>
      <c r="E93" s="102"/>
      <c r="F93" s="96"/>
      <c r="G93" s="84"/>
      <c r="H93" s="81"/>
      <c r="I93" s="84"/>
      <c r="J93" s="87"/>
    </row>
    <row r="94" spans="1:10" x14ac:dyDescent="0.25">
      <c r="A94" s="72"/>
      <c r="B94" s="56" t="s">
        <v>228</v>
      </c>
      <c r="C94" s="48"/>
      <c r="D94" s="75"/>
      <c r="E94" s="102"/>
      <c r="F94" s="96"/>
      <c r="G94" s="84"/>
      <c r="H94" s="81"/>
      <c r="I94" s="84"/>
      <c r="J94" s="87"/>
    </row>
    <row r="95" spans="1:10" x14ac:dyDescent="0.25">
      <c r="A95" s="72"/>
      <c r="B95" s="56" t="s">
        <v>229</v>
      </c>
      <c r="C95" s="48"/>
      <c r="D95" s="75"/>
      <c r="E95" s="102"/>
      <c r="F95" s="96"/>
      <c r="G95" s="84"/>
      <c r="H95" s="81"/>
      <c r="I95" s="84"/>
      <c r="J95" s="87"/>
    </row>
    <row r="96" spans="1:10" ht="218.25" customHeight="1" x14ac:dyDescent="0.25">
      <c r="A96" s="72"/>
      <c r="B96" s="55" t="s">
        <v>267</v>
      </c>
      <c r="C96" s="48"/>
      <c r="D96" s="75"/>
      <c r="E96" s="102"/>
      <c r="F96" s="96"/>
      <c r="G96" s="84"/>
      <c r="H96" s="81"/>
      <c r="I96" s="84"/>
      <c r="J96" s="87"/>
    </row>
    <row r="97" spans="1:10" x14ac:dyDescent="0.25">
      <c r="A97" s="72"/>
      <c r="B97" s="56" t="s">
        <v>230</v>
      </c>
      <c r="C97" s="48"/>
      <c r="D97" s="75"/>
      <c r="E97" s="102"/>
      <c r="F97" s="96"/>
      <c r="G97" s="84"/>
      <c r="H97" s="81"/>
      <c r="I97" s="84"/>
      <c r="J97" s="87"/>
    </row>
    <row r="98" spans="1:10" x14ac:dyDescent="0.25">
      <c r="A98" s="72"/>
      <c r="B98" s="56" t="s">
        <v>231</v>
      </c>
      <c r="C98" s="48"/>
      <c r="D98" s="75"/>
      <c r="E98" s="102"/>
      <c r="F98" s="96"/>
      <c r="G98" s="84"/>
      <c r="H98" s="81"/>
      <c r="I98" s="84"/>
      <c r="J98" s="87"/>
    </row>
    <row r="99" spans="1:10" x14ac:dyDescent="0.25">
      <c r="A99" s="72"/>
      <c r="B99" s="56" t="s">
        <v>232</v>
      </c>
      <c r="C99" s="48"/>
      <c r="D99" s="75"/>
      <c r="E99" s="102"/>
      <c r="F99" s="96"/>
      <c r="G99" s="84"/>
      <c r="H99" s="81"/>
      <c r="I99" s="84"/>
      <c r="J99" s="87"/>
    </row>
    <row r="100" spans="1:10" x14ac:dyDescent="0.25">
      <c r="A100" s="72"/>
      <c r="B100" s="56" t="s">
        <v>233</v>
      </c>
      <c r="C100" s="48"/>
      <c r="D100" s="75"/>
      <c r="E100" s="102"/>
      <c r="F100" s="96"/>
      <c r="G100" s="84"/>
      <c r="H100" s="81"/>
      <c r="I100" s="84"/>
      <c r="J100" s="87"/>
    </row>
    <row r="101" spans="1:10" x14ac:dyDescent="0.25">
      <c r="A101" s="72"/>
      <c r="B101" s="56" t="s">
        <v>234</v>
      </c>
      <c r="C101" s="48"/>
      <c r="D101" s="75"/>
      <c r="E101" s="102"/>
      <c r="F101" s="96"/>
      <c r="G101" s="84"/>
      <c r="H101" s="81"/>
      <c r="I101" s="84"/>
      <c r="J101" s="87"/>
    </row>
    <row r="102" spans="1:10" x14ac:dyDescent="0.25">
      <c r="A102" s="72"/>
      <c r="B102" s="56" t="s">
        <v>235</v>
      </c>
      <c r="C102" s="48"/>
      <c r="D102" s="75"/>
      <c r="E102" s="102"/>
      <c r="F102" s="96"/>
      <c r="G102" s="84"/>
      <c r="H102" s="81"/>
      <c r="I102" s="84"/>
      <c r="J102" s="87"/>
    </row>
    <row r="103" spans="1:10" ht="25.5" x14ac:dyDescent="0.25">
      <c r="A103" s="72"/>
      <c r="B103" s="56" t="s">
        <v>236</v>
      </c>
      <c r="C103" s="48"/>
      <c r="D103" s="75"/>
      <c r="E103" s="102"/>
      <c r="F103" s="96"/>
      <c r="G103" s="84"/>
      <c r="H103" s="81"/>
      <c r="I103" s="84"/>
      <c r="J103" s="87"/>
    </row>
    <row r="104" spans="1:10" x14ac:dyDescent="0.25">
      <c r="A104" s="72"/>
      <c r="B104" s="56" t="s">
        <v>238</v>
      </c>
      <c r="C104" s="48"/>
      <c r="D104" s="75"/>
      <c r="E104" s="102"/>
      <c r="F104" s="96"/>
      <c r="G104" s="84"/>
      <c r="H104" s="81"/>
      <c r="I104" s="84"/>
      <c r="J104" s="87"/>
    </row>
    <row r="105" spans="1:10" x14ac:dyDescent="0.25">
      <c r="A105" s="72"/>
      <c r="B105" s="56" t="s">
        <v>237</v>
      </c>
      <c r="C105" s="48"/>
      <c r="D105" s="75"/>
      <c r="E105" s="102"/>
      <c r="F105" s="96"/>
      <c r="G105" s="84"/>
      <c r="H105" s="81"/>
      <c r="I105" s="84"/>
      <c r="J105" s="87"/>
    </row>
    <row r="106" spans="1:10" ht="27.75" x14ac:dyDescent="0.25">
      <c r="A106" s="65">
        <v>8</v>
      </c>
      <c r="B106" s="53" t="s">
        <v>254</v>
      </c>
      <c r="C106" s="45"/>
      <c r="D106" s="66" t="s">
        <v>9</v>
      </c>
      <c r="E106" s="66">
        <v>1</v>
      </c>
      <c r="F106" s="67"/>
      <c r="G106" s="89">
        <f>E106*F106</f>
        <v>0</v>
      </c>
      <c r="H106" s="90"/>
      <c r="I106" s="89">
        <f>G106*H106</f>
        <v>0</v>
      </c>
      <c r="J106" s="91">
        <f>G106+I106</f>
        <v>0</v>
      </c>
    </row>
    <row r="107" spans="1:10" ht="102" x14ac:dyDescent="0.25">
      <c r="A107" s="65"/>
      <c r="B107" s="55" t="s">
        <v>97</v>
      </c>
      <c r="C107" s="47"/>
      <c r="D107" s="66"/>
      <c r="E107" s="66"/>
      <c r="F107" s="67"/>
      <c r="G107" s="89"/>
      <c r="H107" s="90"/>
      <c r="I107" s="89"/>
      <c r="J107" s="91"/>
    </row>
    <row r="108" spans="1:10" ht="76.5" x14ac:dyDescent="0.25">
      <c r="A108" s="65"/>
      <c r="B108" s="55" t="s">
        <v>98</v>
      </c>
      <c r="C108" s="47"/>
      <c r="D108" s="66"/>
      <c r="E108" s="66"/>
      <c r="F108" s="67"/>
      <c r="G108" s="89"/>
      <c r="H108" s="90"/>
      <c r="I108" s="89"/>
      <c r="J108" s="91"/>
    </row>
    <row r="109" spans="1:10" ht="51" x14ac:dyDescent="0.25">
      <c r="A109" s="65"/>
      <c r="B109" s="55" t="s">
        <v>99</v>
      </c>
      <c r="C109" s="47"/>
      <c r="D109" s="66"/>
      <c r="E109" s="66"/>
      <c r="F109" s="67"/>
      <c r="G109" s="89"/>
      <c r="H109" s="90"/>
      <c r="I109" s="89"/>
      <c r="J109" s="91"/>
    </row>
    <row r="110" spans="1:10" ht="38.25" x14ac:dyDescent="0.25">
      <c r="A110" s="65"/>
      <c r="B110" s="55" t="s">
        <v>100</v>
      </c>
      <c r="C110" s="47"/>
      <c r="D110" s="66"/>
      <c r="E110" s="66"/>
      <c r="F110" s="67"/>
      <c r="G110" s="89"/>
      <c r="H110" s="90"/>
      <c r="I110" s="89"/>
      <c r="J110" s="91"/>
    </row>
    <row r="111" spans="1:10" ht="76.5" x14ac:dyDescent="0.25">
      <c r="A111" s="65"/>
      <c r="B111" s="55" t="s">
        <v>101</v>
      </c>
      <c r="C111" s="47"/>
      <c r="D111" s="66"/>
      <c r="E111" s="66"/>
      <c r="F111" s="67"/>
      <c r="G111" s="89"/>
      <c r="H111" s="90"/>
      <c r="I111" s="89"/>
      <c r="J111" s="91"/>
    </row>
    <row r="112" spans="1:10" ht="69" customHeight="1" x14ac:dyDescent="0.25">
      <c r="A112" s="65"/>
      <c r="B112" s="55" t="s">
        <v>102</v>
      </c>
      <c r="C112" s="47"/>
      <c r="D112" s="66"/>
      <c r="E112" s="66"/>
      <c r="F112" s="67"/>
      <c r="G112" s="89"/>
      <c r="H112" s="90"/>
      <c r="I112" s="89"/>
      <c r="J112" s="91"/>
    </row>
    <row r="113" spans="1:10" ht="38.25" x14ac:dyDescent="0.25">
      <c r="A113" s="65"/>
      <c r="B113" s="55" t="s">
        <v>103</v>
      </c>
      <c r="C113" s="47"/>
      <c r="D113" s="66"/>
      <c r="E113" s="66"/>
      <c r="F113" s="67"/>
      <c r="G113" s="89"/>
      <c r="H113" s="90"/>
      <c r="I113" s="89"/>
      <c r="J113" s="91"/>
    </row>
    <row r="114" spans="1:10" ht="38.25" x14ac:dyDescent="0.25">
      <c r="A114" s="65"/>
      <c r="B114" s="55" t="s">
        <v>104</v>
      </c>
      <c r="C114" s="47"/>
      <c r="D114" s="66"/>
      <c r="E114" s="66"/>
      <c r="F114" s="67"/>
      <c r="G114" s="89"/>
      <c r="H114" s="90"/>
      <c r="I114" s="89"/>
      <c r="J114" s="91"/>
    </row>
    <row r="115" spans="1:10" ht="25.5" x14ac:dyDescent="0.25">
      <c r="A115" s="65"/>
      <c r="B115" s="55" t="s">
        <v>105</v>
      </c>
      <c r="C115" s="47"/>
      <c r="D115" s="66"/>
      <c r="E115" s="66"/>
      <c r="F115" s="67"/>
      <c r="G115" s="89"/>
      <c r="H115" s="90"/>
      <c r="I115" s="89"/>
      <c r="J115" s="91"/>
    </row>
    <row r="116" spans="1:10" ht="25.5" x14ac:dyDescent="0.25">
      <c r="A116" s="65"/>
      <c r="B116" s="55" t="s">
        <v>10</v>
      </c>
      <c r="C116" s="47"/>
      <c r="D116" s="66"/>
      <c r="E116" s="66"/>
      <c r="F116" s="67"/>
      <c r="G116" s="89"/>
      <c r="H116" s="90"/>
      <c r="I116" s="89"/>
      <c r="J116" s="91"/>
    </row>
    <row r="117" spans="1:10" ht="27.75" x14ac:dyDescent="0.25">
      <c r="A117" s="92">
        <v>9</v>
      </c>
      <c r="B117" s="53" t="s">
        <v>253</v>
      </c>
      <c r="C117" s="45"/>
      <c r="D117" s="74" t="s">
        <v>9</v>
      </c>
      <c r="E117" s="68">
        <v>2</v>
      </c>
      <c r="F117" s="95"/>
      <c r="G117" s="83">
        <f>E117*F117</f>
        <v>0</v>
      </c>
      <c r="H117" s="80"/>
      <c r="I117" s="83">
        <f>G117*H117</f>
        <v>0</v>
      </c>
      <c r="J117" s="86">
        <f>G117+I117</f>
        <v>0</v>
      </c>
    </row>
    <row r="118" spans="1:10" ht="25.5" x14ac:dyDescent="0.25">
      <c r="A118" s="93"/>
      <c r="B118" s="56" t="s">
        <v>106</v>
      </c>
      <c r="C118" s="48"/>
      <c r="D118" s="75"/>
      <c r="E118" s="69"/>
      <c r="F118" s="96"/>
      <c r="G118" s="84"/>
      <c r="H118" s="81"/>
      <c r="I118" s="84"/>
      <c r="J118" s="87"/>
    </row>
    <row r="119" spans="1:10" ht="38.25" x14ac:dyDescent="0.25">
      <c r="A119" s="93"/>
      <c r="B119" s="56" t="s">
        <v>107</v>
      </c>
      <c r="C119" s="48"/>
      <c r="D119" s="75"/>
      <c r="E119" s="69"/>
      <c r="F119" s="96"/>
      <c r="G119" s="84"/>
      <c r="H119" s="81"/>
      <c r="I119" s="84"/>
      <c r="J119" s="87"/>
    </row>
    <row r="120" spans="1:10" ht="63.75" x14ac:dyDescent="0.25">
      <c r="A120" s="93"/>
      <c r="B120" s="56" t="s">
        <v>108</v>
      </c>
      <c r="C120" s="48"/>
      <c r="D120" s="75"/>
      <c r="E120" s="69"/>
      <c r="F120" s="96"/>
      <c r="G120" s="84"/>
      <c r="H120" s="81"/>
      <c r="I120" s="84"/>
      <c r="J120" s="87"/>
    </row>
    <row r="121" spans="1:10" ht="25.5" x14ac:dyDescent="0.25">
      <c r="A121" s="93"/>
      <c r="B121" s="56" t="s">
        <v>109</v>
      </c>
      <c r="C121" s="48"/>
      <c r="D121" s="75"/>
      <c r="E121" s="69"/>
      <c r="F121" s="96"/>
      <c r="G121" s="84"/>
      <c r="H121" s="81"/>
      <c r="I121" s="84"/>
      <c r="J121" s="87"/>
    </row>
    <row r="122" spans="1:10" ht="76.5" x14ac:dyDescent="0.25">
      <c r="A122" s="93"/>
      <c r="B122" s="56" t="s">
        <v>110</v>
      </c>
      <c r="C122" s="48"/>
      <c r="D122" s="75"/>
      <c r="E122" s="69"/>
      <c r="F122" s="96"/>
      <c r="G122" s="84"/>
      <c r="H122" s="81"/>
      <c r="I122" s="84"/>
      <c r="J122" s="87"/>
    </row>
    <row r="123" spans="1:10" ht="25.5" x14ac:dyDescent="0.25">
      <c r="A123" s="93"/>
      <c r="B123" s="56" t="s">
        <v>111</v>
      </c>
      <c r="C123" s="48"/>
      <c r="D123" s="75"/>
      <c r="E123" s="69"/>
      <c r="F123" s="96"/>
      <c r="G123" s="84"/>
      <c r="H123" s="81"/>
      <c r="I123" s="84"/>
      <c r="J123" s="87"/>
    </row>
    <row r="124" spans="1:10" ht="51" x14ac:dyDescent="0.25">
      <c r="A124" s="93"/>
      <c r="B124" s="56" t="s">
        <v>112</v>
      </c>
      <c r="C124" s="48"/>
      <c r="D124" s="75"/>
      <c r="E124" s="69"/>
      <c r="F124" s="96"/>
      <c r="G124" s="84"/>
      <c r="H124" s="81"/>
      <c r="I124" s="84"/>
      <c r="J124" s="87"/>
    </row>
    <row r="125" spans="1:10" ht="91.5" customHeight="1" x14ac:dyDescent="0.25">
      <c r="A125" s="93"/>
      <c r="B125" s="56" t="s">
        <v>113</v>
      </c>
      <c r="C125" s="48"/>
      <c r="D125" s="75"/>
      <c r="E125" s="69"/>
      <c r="F125" s="96"/>
      <c r="G125" s="84"/>
      <c r="H125" s="81"/>
      <c r="I125" s="84"/>
      <c r="J125" s="87"/>
    </row>
    <row r="126" spans="1:10" ht="25.5" x14ac:dyDescent="0.25">
      <c r="A126" s="93"/>
      <c r="B126" s="56" t="s">
        <v>114</v>
      </c>
      <c r="C126" s="48"/>
      <c r="D126" s="75"/>
      <c r="E126" s="69"/>
      <c r="F126" s="96"/>
      <c r="G126" s="84"/>
      <c r="H126" s="81"/>
      <c r="I126" s="84"/>
      <c r="J126" s="87"/>
    </row>
    <row r="127" spans="1:10" ht="38.25" x14ac:dyDescent="0.25">
      <c r="A127" s="93"/>
      <c r="B127" s="56" t="s">
        <v>115</v>
      </c>
      <c r="C127" s="48"/>
      <c r="D127" s="75"/>
      <c r="E127" s="69"/>
      <c r="F127" s="96"/>
      <c r="G127" s="84"/>
      <c r="H127" s="81"/>
      <c r="I127" s="84"/>
      <c r="J127" s="87"/>
    </row>
    <row r="128" spans="1:10" ht="38.25" x14ac:dyDescent="0.25">
      <c r="A128" s="93"/>
      <c r="B128" s="56" t="s">
        <v>116</v>
      </c>
      <c r="C128" s="48"/>
      <c r="D128" s="75"/>
      <c r="E128" s="69"/>
      <c r="F128" s="96"/>
      <c r="G128" s="84"/>
      <c r="H128" s="81"/>
      <c r="I128" s="84"/>
      <c r="J128" s="87"/>
    </row>
    <row r="129" spans="1:10" ht="38.25" x14ac:dyDescent="0.25">
      <c r="A129" s="93"/>
      <c r="B129" s="56" t="s">
        <v>117</v>
      </c>
      <c r="C129" s="48"/>
      <c r="D129" s="75"/>
      <c r="E129" s="69"/>
      <c r="F129" s="96"/>
      <c r="G129" s="84"/>
      <c r="H129" s="81"/>
      <c r="I129" s="84"/>
      <c r="J129" s="87"/>
    </row>
    <row r="130" spans="1:10" ht="25.5" x14ac:dyDescent="0.25">
      <c r="A130" s="94"/>
      <c r="B130" s="56" t="s">
        <v>10</v>
      </c>
      <c r="C130" s="48"/>
      <c r="D130" s="76"/>
      <c r="E130" s="70"/>
      <c r="F130" s="97"/>
      <c r="G130" s="85"/>
      <c r="H130" s="82"/>
      <c r="I130" s="85"/>
      <c r="J130" s="88"/>
    </row>
    <row r="131" spans="1:10" ht="27.75" x14ac:dyDescent="0.25">
      <c r="A131" s="92">
        <v>10</v>
      </c>
      <c r="B131" s="53" t="s">
        <v>252</v>
      </c>
      <c r="C131" s="45"/>
      <c r="D131" s="68" t="s">
        <v>9</v>
      </c>
      <c r="E131" s="68">
        <v>1</v>
      </c>
      <c r="F131" s="95"/>
      <c r="G131" s="83">
        <f>E131*F131</f>
        <v>0</v>
      </c>
      <c r="H131" s="80"/>
      <c r="I131" s="83">
        <f>G131*H131</f>
        <v>0</v>
      </c>
      <c r="J131" s="86">
        <f>G131+I131</f>
        <v>0</v>
      </c>
    </row>
    <row r="132" spans="1:10" ht="153" x14ac:dyDescent="0.25">
      <c r="A132" s="94"/>
      <c r="B132" s="56" t="s">
        <v>239</v>
      </c>
      <c r="C132" s="48"/>
      <c r="D132" s="70"/>
      <c r="E132" s="70"/>
      <c r="F132" s="97"/>
      <c r="G132" s="85"/>
      <c r="H132" s="82"/>
      <c r="I132" s="85"/>
      <c r="J132" s="88"/>
    </row>
    <row r="133" spans="1:10" ht="66" x14ac:dyDescent="0.25">
      <c r="A133" s="92">
        <v>11</v>
      </c>
      <c r="B133" s="53" t="s">
        <v>251</v>
      </c>
      <c r="C133" s="45"/>
      <c r="D133" s="68" t="s">
        <v>9</v>
      </c>
      <c r="E133" s="68">
        <v>1</v>
      </c>
      <c r="F133" s="95"/>
      <c r="G133" s="83">
        <f>E133*F133</f>
        <v>0</v>
      </c>
      <c r="H133" s="80"/>
      <c r="I133" s="83">
        <f>G133*H133</f>
        <v>0</v>
      </c>
      <c r="J133" s="86">
        <f>G133+I133</f>
        <v>0</v>
      </c>
    </row>
    <row r="134" spans="1:10" x14ac:dyDescent="0.25">
      <c r="A134" s="93"/>
      <c r="B134" s="56" t="s">
        <v>240</v>
      </c>
      <c r="C134" s="48"/>
      <c r="D134" s="69"/>
      <c r="E134" s="69"/>
      <c r="F134" s="96"/>
      <c r="G134" s="84"/>
      <c r="H134" s="81"/>
      <c r="I134" s="84"/>
      <c r="J134" s="87"/>
    </row>
    <row r="135" spans="1:10" ht="102" x14ac:dyDescent="0.25">
      <c r="A135" s="93"/>
      <c r="B135" s="56" t="s">
        <v>241</v>
      </c>
      <c r="C135" s="48"/>
      <c r="D135" s="69"/>
      <c r="E135" s="69"/>
      <c r="F135" s="96"/>
      <c r="G135" s="84"/>
      <c r="H135" s="81"/>
      <c r="I135" s="84"/>
      <c r="J135" s="87"/>
    </row>
    <row r="136" spans="1:10" x14ac:dyDescent="0.25">
      <c r="A136" s="93"/>
      <c r="B136" s="56" t="s">
        <v>245</v>
      </c>
      <c r="C136" s="48"/>
      <c r="D136" s="69"/>
      <c r="E136" s="69"/>
      <c r="F136" s="96"/>
      <c r="G136" s="84"/>
      <c r="H136" s="81"/>
      <c r="I136" s="84"/>
      <c r="J136" s="87"/>
    </row>
    <row r="137" spans="1:10" ht="25.5" x14ac:dyDescent="0.25">
      <c r="A137" s="93"/>
      <c r="B137" s="56" t="s">
        <v>244</v>
      </c>
      <c r="C137" s="48"/>
      <c r="D137" s="69"/>
      <c r="E137" s="69"/>
      <c r="F137" s="96"/>
      <c r="G137" s="84"/>
      <c r="H137" s="81"/>
      <c r="I137" s="84"/>
      <c r="J137" s="87"/>
    </row>
    <row r="138" spans="1:10" ht="38.25" x14ac:dyDescent="0.25">
      <c r="A138" s="93"/>
      <c r="B138" s="56" t="s">
        <v>243</v>
      </c>
      <c r="C138" s="48"/>
      <c r="D138" s="69"/>
      <c r="E138" s="69"/>
      <c r="F138" s="96"/>
      <c r="G138" s="84"/>
      <c r="H138" s="81"/>
      <c r="I138" s="84"/>
      <c r="J138" s="87"/>
    </row>
    <row r="139" spans="1:10" x14ac:dyDescent="0.25">
      <c r="A139" s="94"/>
      <c r="B139" s="56" t="s">
        <v>242</v>
      </c>
      <c r="C139" s="48"/>
      <c r="D139" s="70"/>
      <c r="E139" s="70"/>
      <c r="F139" s="97"/>
      <c r="G139" s="85"/>
      <c r="H139" s="82"/>
      <c r="I139" s="85"/>
      <c r="J139" s="88"/>
    </row>
    <row r="140" spans="1:10" ht="27.75" x14ac:dyDescent="0.25">
      <c r="A140" s="92">
        <v>12</v>
      </c>
      <c r="B140" s="53" t="s">
        <v>272</v>
      </c>
      <c r="C140" s="45"/>
      <c r="D140" s="68" t="s">
        <v>9</v>
      </c>
      <c r="E140" s="68">
        <v>1</v>
      </c>
      <c r="F140" s="95"/>
      <c r="G140" s="83">
        <f t="shared" ref="G140" si="3">E140*F140</f>
        <v>0</v>
      </c>
      <c r="H140" s="80"/>
      <c r="I140" s="83">
        <f t="shared" ref="I140" si="4">G140*H140</f>
        <v>0</v>
      </c>
      <c r="J140" s="86">
        <f t="shared" ref="J140" si="5">G140+I140</f>
        <v>0</v>
      </c>
    </row>
    <row r="141" spans="1:10" ht="89.25" x14ac:dyDescent="0.25">
      <c r="A141" s="93"/>
      <c r="B141" s="54" t="s">
        <v>159</v>
      </c>
      <c r="C141" s="46"/>
      <c r="D141" s="69"/>
      <c r="E141" s="69"/>
      <c r="F141" s="96"/>
      <c r="G141" s="84"/>
      <c r="H141" s="81"/>
      <c r="I141" s="84"/>
      <c r="J141" s="87"/>
    </row>
    <row r="142" spans="1:10" ht="89.25" x14ac:dyDescent="0.25">
      <c r="A142" s="93"/>
      <c r="B142" s="54" t="s">
        <v>152</v>
      </c>
      <c r="C142" s="46"/>
      <c r="D142" s="69"/>
      <c r="E142" s="69"/>
      <c r="F142" s="96"/>
      <c r="G142" s="84"/>
      <c r="H142" s="81"/>
      <c r="I142" s="84"/>
      <c r="J142" s="87"/>
    </row>
    <row r="143" spans="1:10" ht="25.5" x14ac:dyDescent="0.25">
      <c r="A143" s="93"/>
      <c r="B143" s="54" t="s">
        <v>160</v>
      </c>
      <c r="C143" s="46"/>
      <c r="D143" s="69"/>
      <c r="E143" s="69"/>
      <c r="F143" s="96"/>
      <c r="G143" s="84"/>
      <c r="H143" s="81"/>
      <c r="I143" s="84"/>
      <c r="J143" s="87"/>
    </row>
    <row r="144" spans="1:10" ht="76.5" x14ac:dyDescent="0.25">
      <c r="A144" s="93"/>
      <c r="B144" s="54" t="s">
        <v>161</v>
      </c>
      <c r="C144" s="46"/>
      <c r="D144" s="69"/>
      <c r="E144" s="69"/>
      <c r="F144" s="96"/>
      <c r="G144" s="84"/>
      <c r="H144" s="81"/>
      <c r="I144" s="84"/>
      <c r="J144" s="87"/>
    </row>
    <row r="145" spans="1:10" ht="127.5" x14ac:dyDescent="0.25">
      <c r="A145" s="93"/>
      <c r="B145" s="54" t="s">
        <v>280</v>
      </c>
      <c r="C145" s="46"/>
      <c r="D145" s="69"/>
      <c r="E145" s="69"/>
      <c r="F145" s="96"/>
      <c r="G145" s="84"/>
      <c r="H145" s="81"/>
      <c r="I145" s="84"/>
      <c r="J145" s="87"/>
    </row>
    <row r="146" spans="1:10" ht="51" x14ac:dyDescent="0.25">
      <c r="A146" s="93"/>
      <c r="B146" s="54" t="s">
        <v>153</v>
      </c>
      <c r="C146" s="46"/>
      <c r="D146" s="69"/>
      <c r="E146" s="69"/>
      <c r="F146" s="96"/>
      <c r="G146" s="84"/>
      <c r="H146" s="81"/>
      <c r="I146" s="84"/>
      <c r="J146" s="87"/>
    </row>
    <row r="147" spans="1:10" ht="89.25" x14ac:dyDescent="0.25">
      <c r="A147" s="93"/>
      <c r="B147" s="54" t="s">
        <v>154</v>
      </c>
      <c r="C147" s="46"/>
      <c r="D147" s="69"/>
      <c r="E147" s="69"/>
      <c r="F147" s="96"/>
      <c r="G147" s="84"/>
      <c r="H147" s="81"/>
      <c r="I147" s="84"/>
      <c r="J147" s="87"/>
    </row>
    <row r="148" spans="1:10" ht="51" x14ac:dyDescent="0.25">
      <c r="A148" s="93"/>
      <c r="B148" s="54" t="s">
        <v>155</v>
      </c>
      <c r="C148" s="46"/>
      <c r="D148" s="69"/>
      <c r="E148" s="69"/>
      <c r="F148" s="96"/>
      <c r="G148" s="84"/>
      <c r="H148" s="81"/>
      <c r="I148" s="84"/>
      <c r="J148" s="87"/>
    </row>
    <row r="149" spans="1:10" ht="25.5" x14ac:dyDescent="0.25">
      <c r="A149" s="93"/>
      <c r="B149" s="54" t="s">
        <v>281</v>
      </c>
      <c r="C149" s="46"/>
      <c r="D149" s="69"/>
      <c r="E149" s="69"/>
      <c r="F149" s="96"/>
      <c r="G149" s="84"/>
      <c r="H149" s="81"/>
      <c r="I149" s="84"/>
      <c r="J149" s="87"/>
    </row>
    <row r="150" spans="1:10" ht="76.5" x14ac:dyDescent="0.25">
      <c r="A150" s="93"/>
      <c r="B150" s="54" t="s">
        <v>278</v>
      </c>
      <c r="C150" s="46"/>
      <c r="D150" s="69"/>
      <c r="E150" s="69"/>
      <c r="F150" s="96"/>
      <c r="G150" s="84"/>
      <c r="H150" s="81"/>
      <c r="I150" s="84"/>
      <c r="J150" s="87"/>
    </row>
    <row r="151" spans="1:10" ht="51" x14ac:dyDescent="0.25">
      <c r="A151" s="93"/>
      <c r="B151" s="54" t="s">
        <v>162</v>
      </c>
      <c r="C151" s="46"/>
      <c r="D151" s="69"/>
      <c r="E151" s="69"/>
      <c r="F151" s="96"/>
      <c r="G151" s="84"/>
      <c r="H151" s="81"/>
      <c r="I151" s="84"/>
      <c r="J151" s="87"/>
    </row>
    <row r="152" spans="1:10" ht="38.25" x14ac:dyDescent="0.25">
      <c r="A152" s="93"/>
      <c r="B152" s="54" t="s">
        <v>156</v>
      </c>
      <c r="C152" s="46"/>
      <c r="D152" s="69"/>
      <c r="E152" s="69"/>
      <c r="F152" s="96"/>
      <c r="G152" s="84"/>
      <c r="H152" s="81"/>
      <c r="I152" s="84"/>
      <c r="J152" s="87"/>
    </row>
    <row r="153" spans="1:10" ht="51" x14ac:dyDescent="0.25">
      <c r="A153" s="93"/>
      <c r="B153" s="54" t="s">
        <v>157</v>
      </c>
      <c r="C153" s="46"/>
      <c r="D153" s="69"/>
      <c r="E153" s="69"/>
      <c r="F153" s="96"/>
      <c r="G153" s="84"/>
      <c r="H153" s="81"/>
      <c r="I153" s="84"/>
      <c r="J153" s="87"/>
    </row>
    <row r="154" spans="1:10" ht="51" x14ac:dyDescent="0.25">
      <c r="A154" s="93"/>
      <c r="B154" s="54" t="s">
        <v>262</v>
      </c>
      <c r="C154" s="46"/>
      <c r="D154" s="69"/>
      <c r="E154" s="69"/>
      <c r="F154" s="96"/>
      <c r="G154" s="84"/>
      <c r="H154" s="81"/>
      <c r="I154" s="84"/>
      <c r="J154" s="87"/>
    </row>
    <row r="155" spans="1:10" ht="25.5" x14ac:dyDescent="0.25">
      <c r="A155" s="94"/>
      <c r="B155" s="54" t="s">
        <v>158</v>
      </c>
      <c r="C155" s="46"/>
      <c r="D155" s="70"/>
      <c r="E155" s="70"/>
      <c r="F155" s="97"/>
      <c r="G155" s="85"/>
      <c r="H155" s="82"/>
      <c r="I155" s="85"/>
      <c r="J155" s="88"/>
    </row>
    <row r="156" spans="1:10" ht="27.75" x14ac:dyDescent="0.25">
      <c r="A156" s="92">
        <v>13</v>
      </c>
      <c r="B156" s="53" t="s">
        <v>250</v>
      </c>
      <c r="C156" s="45"/>
      <c r="D156" s="74" t="s">
        <v>9</v>
      </c>
      <c r="E156" s="68">
        <v>1</v>
      </c>
      <c r="F156" s="77"/>
      <c r="G156" s="83">
        <f>E156*F156</f>
        <v>0</v>
      </c>
      <c r="H156" s="80"/>
      <c r="I156" s="83">
        <f>G156*H156</f>
        <v>0</v>
      </c>
      <c r="J156" s="86">
        <f>G156+I156</f>
        <v>0</v>
      </c>
    </row>
    <row r="157" spans="1:10" ht="76.5" x14ac:dyDescent="0.25">
      <c r="A157" s="93"/>
      <c r="B157" s="55" t="s">
        <v>118</v>
      </c>
      <c r="C157" s="47" t="s">
        <v>259</v>
      </c>
      <c r="D157" s="75"/>
      <c r="E157" s="69"/>
      <c r="F157" s="78"/>
      <c r="G157" s="84"/>
      <c r="H157" s="81"/>
      <c r="I157" s="84"/>
      <c r="J157" s="87"/>
    </row>
    <row r="158" spans="1:10" ht="25.5" x14ac:dyDescent="0.25">
      <c r="A158" s="93"/>
      <c r="B158" s="55" t="s">
        <v>119</v>
      </c>
      <c r="C158" s="47"/>
      <c r="D158" s="75"/>
      <c r="E158" s="69"/>
      <c r="F158" s="78"/>
      <c r="G158" s="84"/>
      <c r="H158" s="81"/>
      <c r="I158" s="84"/>
      <c r="J158" s="87"/>
    </row>
    <row r="159" spans="1:10" ht="25.5" x14ac:dyDescent="0.25">
      <c r="A159" s="93"/>
      <c r="B159" s="55" t="s">
        <v>120</v>
      </c>
      <c r="C159" s="47"/>
      <c r="D159" s="75"/>
      <c r="E159" s="69"/>
      <c r="F159" s="78"/>
      <c r="G159" s="84"/>
      <c r="H159" s="81"/>
      <c r="I159" s="84"/>
      <c r="J159" s="87"/>
    </row>
    <row r="160" spans="1:10" ht="191.25" x14ac:dyDescent="0.25">
      <c r="A160" s="93"/>
      <c r="B160" s="55" t="s">
        <v>121</v>
      </c>
      <c r="C160" s="47"/>
      <c r="D160" s="75"/>
      <c r="E160" s="69"/>
      <c r="F160" s="78"/>
      <c r="G160" s="84"/>
      <c r="H160" s="81"/>
      <c r="I160" s="84"/>
      <c r="J160" s="87"/>
    </row>
    <row r="161" spans="1:10" ht="25.5" x14ac:dyDescent="0.25">
      <c r="A161" s="93"/>
      <c r="B161" s="55" t="s">
        <v>122</v>
      </c>
      <c r="C161" s="47"/>
      <c r="D161" s="75"/>
      <c r="E161" s="69"/>
      <c r="F161" s="78"/>
      <c r="G161" s="84"/>
      <c r="H161" s="81"/>
      <c r="I161" s="84"/>
      <c r="J161" s="87"/>
    </row>
    <row r="162" spans="1:10" x14ac:dyDescent="0.25">
      <c r="A162" s="93"/>
      <c r="B162" s="55" t="s">
        <v>123</v>
      </c>
      <c r="C162" s="47"/>
      <c r="D162" s="75"/>
      <c r="E162" s="69"/>
      <c r="F162" s="78"/>
      <c r="G162" s="84"/>
      <c r="H162" s="81"/>
      <c r="I162" s="84"/>
      <c r="J162" s="87"/>
    </row>
    <row r="163" spans="1:10" ht="76.5" x14ac:dyDescent="0.25">
      <c r="A163" s="93"/>
      <c r="B163" s="55" t="s">
        <v>124</v>
      </c>
      <c r="C163" s="47"/>
      <c r="D163" s="75"/>
      <c r="E163" s="69"/>
      <c r="F163" s="78"/>
      <c r="G163" s="84"/>
      <c r="H163" s="81"/>
      <c r="I163" s="84"/>
      <c r="J163" s="87"/>
    </row>
    <row r="164" spans="1:10" ht="51" x14ac:dyDescent="0.25">
      <c r="A164" s="93"/>
      <c r="B164" s="55" t="s">
        <v>93</v>
      </c>
      <c r="C164" s="47"/>
      <c r="D164" s="75"/>
      <c r="E164" s="69"/>
      <c r="F164" s="78"/>
      <c r="G164" s="84"/>
      <c r="H164" s="81"/>
      <c r="I164" s="84"/>
      <c r="J164" s="87"/>
    </row>
    <row r="165" spans="1:10" ht="51" x14ac:dyDescent="0.25">
      <c r="A165" s="93"/>
      <c r="B165" s="55" t="s">
        <v>125</v>
      </c>
      <c r="C165" s="47"/>
      <c r="D165" s="75"/>
      <c r="E165" s="69"/>
      <c r="F165" s="78"/>
      <c r="G165" s="84"/>
      <c r="H165" s="81"/>
      <c r="I165" s="84"/>
      <c r="J165" s="87"/>
    </row>
    <row r="166" spans="1:10" ht="38.25" x14ac:dyDescent="0.25">
      <c r="A166" s="93"/>
      <c r="B166" s="55" t="s">
        <v>126</v>
      </c>
      <c r="C166" s="47"/>
      <c r="D166" s="75"/>
      <c r="E166" s="69"/>
      <c r="F166" s="78"/>
      <c r="G166" s="84"/>
      <c r="H166" s="81"/>
      <c r="I166" s="84"/>
      <c r="J166" s="87"/>
    </row>
    <row r="167" spans="1:10" ht="51" x14ac:dyDescent="0.25">
      <c r="A167" s="93"/>
      <c r="B167" s="55" t="s">
        <v>127</v>
      </c>
      <c r="C167" s="47"/>
      <c r="D167" s="75"/>
      <c r="E167" s="69"/>
      <c r="F167" s="78"/>
      <c r="G167" s="84"/>
      <c r="H167" s="81"/>
      <c r="I167" s="84"/>
      <c r="J167" s="87"/>
    </row>
    <row r="168" spans="1:10" ht="38.25" x14ac:dyDescent="0.25">
      <c r="A168" s="93"/>
      <c r="B168" s="55" t="s">
        <v>94</v>
      </c>
      <c r="C168" s="47"/>
      <c r="D168" s="75"/>
      <c r="E168" s="69"/>
      <c r="F168" s="78"/>
      <c r="G168" s="84"/>
      <c r="H168" s="81"/>
      <c r="I168" s="84"/>
      <c r="J168" s="87"/>
    </row>
    <row r="169" spans="1:10" ht="25.5" x14ac:dyDescent="0.25">
      <c r="A169" s="93"/>
      <c r="B169" s="55" t="s">
        <v>128</v>
      </c>
      <c r="C169" s="47"/>
      <c r="D169" s="75"/>
      <c r="E169" s="69"/>
      <c r="F169" s="78"/>
      <c r="G169" s="84"/>
      <c r="H169" s="81"/>
      <c r="I169" s="84"/>
      <c r="J169" s="87"/>
    </row>
    <row r="170" spans="1:10" ht="25.5" x14ac:dyDescent="0.25">
      <c r="A170" s="93"/>
      <c r="B170" s="55" t="s">
        <v>95</v>
      </c>
      <c r="C170" s="47"/>
      <c r="D170" s="75"/>
      <c r="E170" s="69"/>
      <c r="F170" s="78"/>
      <c r="G170" s="84"/>
      <c r="H170" s="81"/>
      <c r="I170" s="84"/>
      <c r="J170" s="87"/>
    </row>
    <row r="171" spans="1:10" ht="25.5" x14ac:dyDescent="0.25">
      <c r="A171" s="94"/>
      <c r="B171" s="55" t="s">
        <v>96</v>
      </c>
      <c r="C171" s="47"/>
      <c r="D171" s="76"/>
      <c r="E171" s="70"/>
      <c r="F171" s="79"/>
      <c r="G171" s="85"/>
      <c r="H171" s="82"/>
      <c r="I171" s="85"/>
      <c r="J171" s="88"/>
    </row>
    <row r="172" spans="1:10" ht="27.75" x14ac:dyDescent="0.25">
      <c r="A172" s="92">
        <v>14</v>
      </c>
      <c r="B172" s="53" t="s">
        <v>249</v>
      </c>
      <c r="C172" s="45"/>
      <c r="D172" s="68" t="s">
        <v>9</v>
      </c>
      <c r="E172" s="68">
        <v>1</v>
      </c>
      <c r="F172" s="77"/>
      <c r="G172" s="83">
        <f t="shared" ref="G172" si="6">E172*F172</f>
        <v>0</v>
      </c>
      <c r="H172" s="80"/>
      <c r="I172" s="83">
        <f t="shared" ref="I172" si="7">G172*H172</f>
        <v>0</v>
      </c>
      <c r="J172" s="86">
        <f t="shared" ref="J172" si="8">G172+I172</f>
        <v>0</v>
      </c>
    </row>
    <row r="173" spans="1:10" ht="76.5" x14ac:dyDescent="0.25">
      <c r="A173" s="93"/>
      <c r="B173" s="55" t="s">
        <v>197</v>
      </c>
      <c r="C173" s="47"/>
      <c r="D173" s="69"/>
      <c r="E173" s="69"/>
      <c r="F173" s="78"/>
      <c r="G173" s="84"/>
      <c r="H173" s="81"/>
      <c r="I173" s="84"/>
      <c r="J173" s="87"/>
    </row>
    <row r="174" spans="1:10" ht="89.25" x14ac:dyDescent="0.25">
      <c r="A174" s="93"/>
      <c r="B174" s="55" t="s">
        <v>196</v>
      </c>
      <c r="C174" s="47"/>
      <c r="D174" s="69"/>
      <c r="E174" s="69"/>
      <c r="F174" s="78"/>
      <c r="G174" s="84"/>
      <c r="H174" s="81"/>
      <c r="I174" s="84"/>
      <c r="J174" s="87"/>
    </row>
    <row r="175" spans="1:10" ht="63.75" x14ac:dyDescent="0.25">
      <c r="A175" s="93"/>
      <c r="B175" s="55" t="s">
        <v>195</v>
      </c>
      <c r="C175" s="47"/>
      <c r="D175" s="69"/>
      <c r="E175" s="69"/>
      <c r="F175" s="78"/>
      <c r="G175" s="84"/>
      <c r="H175" s="81"/>
      <c r="I175" s="84"/>
      <c r="J175" s="87"/>
    </row>
    <row r="176" spans="1:10" ht="63.75" x14ac:dyDescent="0.25">
      <c r="A176" s="93"/>
      <c r="B176" s="55" t="s">
        <v>194</v>
      </c>
      <c r="C176" s="47"/>
      <c r="D176" s="69"/>
      <c r="E176" s="69"/>
      <c r="F176" s="78"/>
      <c r="G176" s="84"/>
      <c r="H176" s="81"/>
      <c r="I176" s="84"/>
      <c r="J176" s="87"/>
    </row>
    <row r="177" spans="1:14" ht="63.75" x14ac:dyDescent="0.25">
      <c r="A177" s="93"/>
      <c r="B177" s="55" t="s">
        <v>268</v>
      </c>
      <c r="C177" s="47"/>
      <c r="D177" s="69"/>
      <c r="E177" s="69"/>
      <c r="F177" s="78"/>
      <c r="G177" s="84"/>
      <c r="H177" s="81"/>
      <c r="I177" s="84"/>
      <c r="J177" s="87"/>
    </row>
    <row r="178" spans="1:14" ht="63.75" x14ac:dyDescent="0.25">
      <c r="A178" s="93"/>
      <c r="B178" s="55" t="s">
        <v>193</v>
      </c>
      <c r="C178" s="47"/>
      <c r="D178" s="69"/>
      <c r="E178" s="69"/>
      <c r="F178" s="78"/>
      <c r="G178" s="84"/>
      <c r="H178" s="81"/>
      <c r="I178" s="84"/>
      <c r="J178" s="87"/>
    </row>
    <row r="179" spans="1:14" ht="63.75" x14ac:dyDescent="0.25">
      <c r="A179" s="93"/>
      <c r="B179" s="55" t="s">
        <v>192</v>
      </c>
      <c r="C179" s="47" t="s">
        <v>260</v>
      </c>
      <c r="D179" s="69"/>
      <c r="E179" s="69"/>
      <c r="F179" s="78"/>
      <c r="G179" s="84"/>
      <c r="H179" s="81"/>
      <c r="I179" s="84"/>
      <c r="J179" s="87"/>
    </row>
    <row r="180" spans="1:14" ht="51" x14ac:dyDescent="0.25">
      <c r="A180" s="93"/>
      <c r="B180" s="55" t="s">
        <v>191</v>
      </c>
      <c r="C180" s="47"/>
      <c r="D180" s="69"/>
      <c r="E180" s="69"/>
      <c r="F180" s="78"/>
      <c r="G180" s="84"/>
      <c r="H180" s="81"/>
      <c r="I180" s="84"/>
      <c r="J180" s="87"/>
    </row>
    <row r="181" spans="1:14" ht="51" x14ac:dyDescent="0.25">
      <c r="A181" s="93"/>
      <c r="B181" s="55" t="s">
        <v>190</v>
      </c>
      <c r="C181" s="47"/>
      <c r="D181" s="69"/>
      <c r="E181" s="69"/>
      <c r="F181" s="78"/>
      <c r="G181" s="84"/>
      <c r="H181" s="81"/>
      <c r="I181" s="84"/>
      <c r="J181" s="87"/>
    </row>
    <row r="182" spans="1:14" ht="51" x14ac:dyDescent="0.25">
      <c r="A182" s="93"/>
      <c r="B182" s="55" t="s">
        <v>189</v>
      </c>
      <c r="C182" s="47"/>
      <c r="D182" s="69"/>
      <c r="E182" s="69"/>
      <c r="F182" s="78"/>
      <c r="G182" s="84"/>
      <c r="H182" s="81"/>
      <c r="I182" s="84"/>
      <c r="J182" s="87"/>
    </row>
    <row r="183" spans="1:14" ht="76.5" x14ac:dyDescent="0.25">
      <c r="A183" s="93"/>
      <c r="B183" s="55" t="s">
        <v>282</v>
      </c>
      <c r="C183" s="47"/>
      <c r="D183" s="69"/>
      <c r="E183" s="69"/>
      <c r="F183" s="78"/>
      <c r="G183" s="84"/>
      <c r="H183" s="81"/>
      <c r="I183" s="84"/>
      <c r="J183" s="87"/>
    </row>
    <row r="184" spans="1:14" ht="51" x14ac:dyDescent="0.25">
      <c r="A184" s="93"/>
      <c r="B184" s="55" t="s">
        <v>188</v>
      </c>
      <c r="C184" s="47"/>
      <c r="D184" s="69"/>
      <c r="E184" s="69"/>
      <c r="F184" s="78"/>
      <c r="G184" s="84"/>
      <c r="H184" s="81"/>
      <c r="I184" s="84"/>
      <c r="J184" s="87"/>
    </row>
    <row r="185" spans="1:14" s="39" customFormat="1" ht="38.25" x14ac:dyDescent="0.25">
      <c r="A185" s="93"/>
      <c r="B185" s="55" t="s">
        <v>187</v>
      </c>
      <c r="C185" s="47"/>
      <c r="D185" s="69"/>
      <c r="E185" s="69"/>
      <c r="F185" s="78"/>
      <c r="G185" s="84"/>
      <c r="H185" s="81"/>
      <c r="I185" s="84"/>
      <c r="J185" s="87"/>
      <c r="L185" s="40"/>
      <c r="M185" s="40"/>
      <c r="N185" s="41"/>
    </row>
    <row r="186" spans="1:14" ht="63.75" x14ac:dyDescent="0.25">
      <c r="A186" s="93"/>
      <c r="B186" s="55" t="s">
        <v>186</v>
      </c>
      <c r="C186" s="47"/>
      <c r="D186" s="69"/>
      <c r="E186" s="69"/>
      <c r="F186" s="78"/>
      <c r="G186" s="84"/>
      <c r="H186" s="81"/>
      <c r="I186" s="84"/>
      <c r="J186" s="87"/>
    </row>
    <row r="187" spans="1:14" ht="25.5" x14ac:dyDescent="0.25">
      <c r="A187" s="94"/>
      <c r="B187" s="55" t="s">
        <v>10</v>
      </c>
      <c r="C187" s="47"/>
      <c r="D187" s="70"/>
      <c r="E187" s="70"/>
      <c r="F187" s="79"/>
      <c r="G187" s="85"/>
      <c r="H187" s="82"/>
      <c r="I187" s="85"/>
      <c r="J187" s="88"/>
    </row>
    <row r="188" spans="1:14" ht="27.75" x14ac:dyDescent="0.25">
      <c r="A188" s="92">
        <v>15</v>
      </c>
      <c r="B188" s="53" t="s">
        <v>248</v>
      </c>
      <c r="C188" s="45"/>
      <c r="D188" s="74" t="s">
        <v>9</v>
      </c>
      <c r="E188" s="68">
        <v>1</v>
      </c>
      <c r="F188" s="77"/>
      <c r="G188" s="83">
        <f>E188*F188</f>
        <v>0</v>
      </c>
      <c r="H188" s="80"/>
      <c r="I188" s="83">
        <f>G188*H188</f>
        <v>0</v>
      </c>
      <c r="J188" s="86">
        <f>G188+I188</f>
        <v>0</v>
      </c>
    </row>
    <row r="189" spans="1:14" ht="114.75" x14ac:dyDescent="0.25">
      <c r="A189" s="93"/>
      <c r="B189" s="56" t="s">
        <v>266</v>
      </c>
      <c r="C189" s="48"/>
      <c r="D189" s="75"/>
      <c r="E189" s="69"/>
      <c r="F189" s="78"/>
      <c r="G189" s="84"/>
      <c r="H189" s="81"/>
      <c r="I189" s="84"/>
      <c r="J189" s="87"/>
    </row>
    <row r="190" spans="1:14" ht="51" x14ac:dyDescent="0.25">
      <c r="A190" s="93"/>
      <c r="B190" s="56" t="s">
        <v>86</v>
      </c>
      <c r="C190" s="48"/>
      <c r="D190" s="75"/>
      <c r="E190" s="69"/>
      <c r="F190" s="78"/>
      <c r="G190" s="84"/>
      <c r="H190" s="81"/>
      <c r="I190" s="84"/>
      <c r="J190" s="87"/>
    </row>
    <row r="191" spans="1:14" ht="38.25" x14ac:dyDescent="0.25">
      <c r="A191" s="93"/>
      <c r="B191" s="56" t="s">
        <v>87</v>
      </c>
      <c r="C191" s="48"/>
      <c r="D191" s="75"/>
      <c r="E191" s="69"/>
      <c r="F191" s="78"/>
      <c r="G191" s="84"/>
      <c r="H191" s="81"/>
      <c r="I191" s="84"/>
      <c r="J191" s="87"/>
    </row>
    <row r="192" spans="1:14" ht="102" x14ac:dyDescent="0.25">
      <c r="A192" s="93"/>
      <c r="B192" s="56" t="s">
        <v>264</v>
      </c>
      <c r="C192" s="48"/>
      <c r="D192" s="75"/>
      <c r="E192" s="69"/>
      <c r="F192" s="78"/>
      <c r="G192" s="84"/>
      <c r="H192" s="81"/>
      <c r="I192" s="84"/>
      <c r="J192" s="87"/>
    </row>
    <row r="193" spans="1:10" ht="38.25" x14ac:dyDescent="0.25">
      <c r="A193" s="93"/>
      <c r="B193" s="56" t="s">
        <v>263</v>
      </c>
      <c r="C193" s="48"/>
      <c r="D193" s="75"/>
      <c r="E193" s="69"/>
      <c r="F193" s="78"/>
      <c r="G193" s="84"/>
      <c r="H193" s="81"/>
      <c r="I193" s="84"/>
      <c r="J193" s="87"/>
    </row>
    <row r="194" spans="1:10" ht="63.75" x14ac:dyDescent="0.25">
      <c r="A194" s="93"/>
      <c r="B194" s="56" t="s">
        <v>265</v>
      </c>
      <c r="C194" s="48"/>
      <c r="D194" s="75"/>
      <c r="E194" s="69"/>
      <c r="F194" s="78"/>
      <c r="G194" s="84"/>
      <c r="H194" s="81"/>
      <c r="I194" s="84"/>
      <c r="J194" s="87"/>
    </row>
    <row r="195" spans="1:10" ht="38.25" x14ac:dyDescent="0.25">
      <c r="A195" s="93"/>
      <c r="B195" s="56" t="s">
        <v>88</v>
      </c>
      <c r="C195" s="48"/>
      <c r="D195" s="75"/>
      <c r="E195" s="69"/>
      <c r="F195" s="78"/>
      <c r="G195" s="84"/>
      <c r="H195" s="81"/>
      <c r="I195" s="84"/>
      <c r="J195" s="87"/>
    </row>
    <row r="196" spans="1:10" ht="51" x14ac:dyDescent="0.25">
      <c r="A196" s="93"/>
      <c r="B196" s="56" t="s">
        <v>261</v>
      </c>
      <c r="C196" s="48"/>
      <c r="D196" s="75"/>
      <c r="E196" s="69"/>
      <c r="F196" s="78"/>
      <c r="G196" s="84"/>
      <c r="H196" s="81"/>
      <c r="I196" s="84"/>
      <c r="J196" s="87"/>
    </row>
    <row r="197" spans="1:10" ht="51" x14ac:dyDescent="0.25">
      <c r="A197" s="93"/>
      <c r="B197" s="56" t="s">
        <v>89</v>
      </c>
      <c r="C197" s="48"/>
      <c r="D197" s="75"/>
      <c r="E197" s="69"/>
      <c r="F197" s="78"/>
      <c r="G197" s="84"/>
      <c r="H197" s="81"/>
      <c r="I197" s="84"/>
      <c r="J197" s="87"/>
    </row>
    <row r="198" spans="1:10" ht="51" x14ac:dyDescent="0.25">
      <c r="A198" s="93"/>
      <c r="B198" s="56" t="s">
        <v>90</v>
      </c>
      <c r="C198" s="48"/>
      <c r="D198" s="75"/>
      <c r="E198" s="69"/>
      <c r="F198" s="78"/>
      <c r="G198" s="84"/>
      <c r="H198" s="81"/>
      <c r="I198" s="84"/>
      <c r="J198" s="87"/>
    </row>
    <row r="199" spans="1:10" ht="25.5" x14ac:dyDescent="0.25">
      <c r="A199" s="93"/>
      <c r="B199" s="56" t="s">
        <v>91</v>
      </c>
      <c r="C199" s="48"/>
      <c r="D199" s="75"/>
      <c r="E199" s="69"/>
      <c r="F199" s="78"/>
      <c r="G199" s="84"/>
      <c r="H199" s="81"/>
      <c r="I199" s="84"/>
      <c r="J199" s="87"/>
    </row>
    <row r="200" spans="1:10" ht="38.25" x14ac:dyDescent="0.25">
      <c r="A200" s="94"/>
      <c r="B200" s="56" t="s">
        <v>92</v>
      </c>
      <c r="C200" s="48"/>
      <c r="D200" s="76"/>
      <c r="E200" s="70"/>
      <c r="F200" s="79"/>
      <c r="G200" s="85"/>
      <c r="H200" s="82"/>
      <c r="I200" s="85"/>
      <c r="J200" s="88"/>
    </row>
    <row r="201" spans="1:10" ht="96" customHeight="1" x14ac:dyDescent="0.25">
      <c r="A201" s="51">
        <v>16</v>
      </c>
      <c r="B201" s="53" t="s">
        <v>247</v>
      </c>
      <c r="C201" s="45"/>
      <c r="D201" s="18" t="s">
        <v>9</v>
      </c>
      <c r="E201" s="18">
        <v>1</v>
      </c>
      <c r="F201" s="19"/>
      <c r="G201" s="20">
        <f>E201*F201</f>
        <v>0</v>
      </c>
      <c r="H201" s="21"/>
      <c r="I201" s="20">
        <f>G201*H201</f>
        <v>0</v>
      </c>
      <c r="J201" s="22">
        <f>G201+I201</f>
        <v>0</v>
      </c>
    </row>
    <row r="202" spans="1:10" ht="15.75" thickBot="1" x14ac:dyDescent="0.3">
      <c r="A202" s="15"/>
      <c r="B202" s="62"/>
      <c r="C202" s="63"/>
      <c r="D202" s="63"/>
      <c r="E202" s="63"/>
      <c r="F202" s="64"/>
      <c r="G202" s="12">
        <f>SUM(G6:G201)</f>
        <v>0</v>
      </c>
      <c r="H202" s="1"/>
      <c r="I202" s="1"/>
      <c r="J202" s="11">
        <f>SUM(J6:J201)</f>
        <v>0</v>
      </c>
    </row>
    <row r="203" spans="1:10" ht="38.25" customHeight="1" x14ac:dyDescent="0.25">
      <c r="B203" s="61" t="s">
        <v>275</v>
      </c>
      <c r="C203" s="61"/>
      <c r="D203" s="61"/>
      <c r="E203" s="61"/>
      <c r="F203" s="61"/>
      <c r="G203" s="61"/>
      <c r="H203" s="61"/>
      <c r="I203" s="61"/>
      <c r="J203" s="61"/>
    </row>
    <row r="204" spans="1:10" ht="36" customHeight="1" x14ac:dyDescent="0.25">
      <c r="B204" s="61" t="s">
        <v>274</v>
      </c>
      <c r="C204" s="61"/>
      <c r="D204" s="61"/>
      <c r="E204" s="61"/>
      <c r="F204" s="61"/>
      <c r="G204" s="61"/>
      <c r="H204" s="61"/>
      <c r="I204" s="61"/>
      <c r="J204" s="61"/>
    </row>
    <row r="205" spans="1:10" x14ac:dyDescent="0.25">
      <c r="B205" s="2"/>
      <c r="C205" s="2"/>
      <c r="D205" s="3"/>
      <c r="E205" s="4"/>
      <c r="F205" s="2"/>
      <c r="G205" s="2"/>
      <c r="H205" s="2"/>
      <c r="I205" s="2"/>
      <c r="J205" s="2"/>
    </row>
    <row r="206" spans="1:10" ht="72" customHeight="1" x14ac:dyDescent="0.25">
      <c r="B206" s="60" t="s">
        <v>283</v>
      </c>
      <c r="C206" s="60"/>
      <c r="D206" s="60"/>
      <c r="E206" s="60"/>
      <c r="F206" s="60"/>
      <c r="G206" s="60"/>
      <c r="H206" s="60"/>
      <c r="I206" s="60"/>
      <c r="J206" s="60"/>
    </row>
    <row r="207" spans="1:10" x14ac:dyDescent="0.25">
      <c r="B207" s="2"/>
      <c r="C207" s="2"/>
      <c r="D207" s="3"/>
      <c r="E207" s="4"/>
      <c r="F207" s="2"/>
      <c r="G207" s="2"/>
      <c r="H207" s="2"/>
      <c r="I207" s="2"/>
      <c r="J207" s="2"/>
    </row>
    <row r="208" spans="1:10" x14ac:dyDescent="0.25">
      <c r="E208" s="7"/>
    </row>
    <row r="209" spans="1:10" x14ac:dyDescent="0.25">
      <c r="A209" s="8"/>
      <c r="B209" s="28"/>
      <c r="C209" s="28"/>
      <c r="D209" s="5"/>
      <c r="E209" s="10"/>
      <c r="F209" s="9"/>
      <c r="H209" s="6"/>
      <c r="I209" s="6"/>
      <c r="J209" s="6"/>
    </row>
    <row r="211" spans="1:10" x14ac:dyDescent="0.25">
      <c r="B211" s="2"/>
      <c r="C211" s="2"/>
      <c r="D211" s="3"/>
      <c r="E211" s="4"/>
      <c r="F211" s="2"/>
      <c r="G211" s="2"/>
      <c r="H211" s="2"/>
      <c r="I211" s="2"/>
      <c r="J211" s="2"/>
    </row>
    <row r="212" spans="1:10" x14ac:dyDescent="0.25">
      <c r="E212" s="7"/>
    </row>
    <row r="213" spans="1:10" x14ac:dyDescent="0.25">
      <c r="A213" s="8"/>
      <c r="B213" s="28"/>
      <c r="C213" s="28"/>
      <c r="D213" s="5"/>
      <c r="E213" s="10"/>
      <c r="F213" s="9"/>
      <c r="H213" s="6"/>
      <c r="I213" s="6"/>
      <c r="J213" s="6"/>
    </row>
    <row r="231" ht="46.5" customHeight="1" x14ac:dyDescent="0.25"/>
    <row r="232" ht="45.75" customHeight="1" x14ac:dyDescent="0.25"/>
  </sheetData>
  <mergeCells count="103">
    <mergeCell ref="A133:A139"/>
    <mergeCell ref="D133:D139"/>
    <mergeCell ref="E133:E139"/>
    <mergeCell ref="F133:F139"/>
    <mergeCell ref="G133:G139"/>
    <mergeCell ref="H133:H139"/>
    <mergeCell ref="I133:I139"/>
    <mergeCell ref="J133:J139"/>
    <mergeCell ref="F156:F171"/>
    <mergeCell ref="G156:G171"/>
    <mergeCell ref="H156:H171"/>
    <mergeCell ref="I156:I171"/>
    <mergeCell ref="J156:J171"/>
    <mergeCell ref="A140:A155"/>
    <mergeCell ref="D140:D155"/>
    <mergeCell ref="E140:E155"/>
    <mergeCell ref="A156:A171"/>
    <mergeCell ref="D156:D171"/>
    <mergeCell ref="E156:E171"/>
    <mergeCell ref="F140:F155"/>
    <mergeCell ref="G140:G155"/>
    <mergeCell ref="H140:H155"/>
    <mergeCell ref="I140:I155"/>
    <mergeCell ref="J140:J155"/>
    <mergeCell ref="H188:H200"/>
    <mergeCell ref="I188:I200"/>
    <mergeCell ref="J188:J200"/>
    <mergeCell ref="H172:H187"/>
    <mergeCell ref="I172:I187"/>
    <mergeCell ref="J172:J187"/>
    <mergeCell ref="A188:A200"/>
    <mergeCell ref="D188:D200"/>
    <mergeCell ref="E188:E200"/>
    <mergeCell ref="F188:F200"/>
    <mergeCell ref="G188:G200"/>
    <mergeCell ref="A172:A187"/>
    <mergeCell ref="D172:D187"/>
    <mergeCell ref="E172:E187"/>
    <mergeCell ref="F172:F187"/>
    <mergeCell ref="G172:G187"/>
    <mergeCell ref="A4:B4"/>
    <mergeCell ref="C3:G3"/>
    <mergeCell ref="G1:J1"/>
    <mergeCell ref="A117:A130"/>
    <mergeCell ref="D117:D130"/>
    <mergeCell ref="E117:E130"/>
    <mergeCell ref="F117:F130"/>
    <mergeCell ref="G117:G130"/>
    <mergeCell ref="A131:A132"/>
    <mergeCell ref="D131:D132"/>
    <mergeCell ref="E131:E132"/>
    <mergeCell ref="F131:F132"/>
    <mergeCell ref="G131:G132"/>
    <mergeCell ref="A63:A105"/>
    <mergeCell ref="D63:D105"/>
    <mergeCell ref="E63:E105"/>
    <mergeCell ref="F63:F105"/>
    <mergeCell ref="G63:G105"/>
    <mergeCell ref="A106:A116"/>
    <mergeCell ref="D106:D116"/>
    <mergeCell ref="E106:E116"/>
    <mergeCell ref="F106:F116"/>
    <mergeCell ref="G106:G116"/>
    <mergeCell ref="H63:H105"/>
    <mergeCell ref="J131:J132"/>
    <mergeCell ref="H39:H62"/>
    <mergeCell ref="I39:I62"/>
    <mergeCell ref="J39:J62"/>
    <mergeCell ref="A39:A62"/>
    <mergeCell ref="D39:D62"/>
    <mergeCell ref="E39:E62"/>
    <mergeCell ref="F39:F62"/>
    <mergeCell ref="G39:G62"/>
    <mergeCell ref="I63:I105"/>
    <mergeCell ref="J63:J105"/>
    <mergeCell ref="H106:H116"/>
    <mergeCell ref="I106:I116"/>
    <mergeCell ref="J106:J116"/>
    <mergeCell ref="H117:H130"/>
    <mergeCell ref="B206:J206"/>
    <mergeCell ref="B204:J204"/>
    <mergeCell ref="B202:F202"/>
    <mergeCell ref="B203:J203"/>
    <mergeCell ref="A23:A38"/>
    <mergeCell ref="D23:D38"/>
    <mergeCell ref="E23:E38"/>
    <mergeCell ref="F23:F38"/>
    <mergeCell ref="E8:E21"/>
    <mergeCell ref="A8:A21"/>
    <mergeCell ref="D8:D21"/>
    <mergeCell ref="F8:F21"/>
    <mergeCell ref="H8:H21"/>
    <mergeCell ref="I8:I21"/>
    <mergeCell ref="J8:J21"/>
    <mergeCell ref="G8:G21"/>
    <mergeCell ref="G23:G38"/>
    <mergeCell ref="H23:H38"/>
    <mergeCell ref="I23:I38"/>
    <mergeCell ref="J23:J38"/>
    <mergeCell ref="I117:I130"/>
    <mergeCell ref="J117:J130"/>
    <mergeCell ref="H131:H132"/>
    <mergeCell ref="I131:I13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20"/>
  <sheetViews>
    <sheetView workbookViewId="0">
      <selection activeCell="A2" sqref="A2"/>
    </sheetView>
  </sheetViews>
  <sheetFormatPr defaultRowHeight="15" x14ac:dyDescent="0.25"/>
  <cols>
    <col min="1" max="1" width="135.42578125" customWidth="1"/>
  </cols>
  <sheetData>
    <row r="2" spans="1:1" ht="30" x14ac:dyDescent="0.25">
      <c r="A2" s="24" t="s">
        <v>11</v>
      </c>
    </row>
    <row r="3" spans="1:1" x14ac:dyDescent="0.25">
      <c r="A3" s="24" t="s">
        <v>12</v>
      </c>
    </row>
    <row r="4" spans="1:1" x14ac:dyDescent="0.25">
      <c r="A4" s="24" t="s">
        <v>13</v>
      </c>
    </row>
    <row r="5" spans="1:1" x14ac:dyDescent="0.25">
      <c r="A5" s="24" t="s">
        <v>14</v>
      </c>
    </row>
    <row r="6" spans="1:1" ht="30" x14ac:dyDescent="0.25">
      <c r="A6" s="24" t="s">
        <v>15</v>
      </c>
    </row>
    <row r="7" spans="1:1" x14ac:dyDescent="0.25">
      <c r="A7" s="24" t="s">
        <v>16</v>
      </c>
    </row>
    <row r="8" spans="1:1" x14ac:dyDescent="0.25">
      <c r="A8" s="24" t="s">
        <v>17</v>
      </c>
    </row>
    <row r="9" spans="1:1" x14ac:dyDescent="0.25">
      <c r="A9" s="24" t="s">
        <v>18</v>
      </c>
    </row>
    <row r="10" spans="1:1" x14ac:dyDescent="0.25">
      <c r="A10" s="24" t="s">
        <v>19</v>
      </c>
    </row>
    <row r="11" spans="1:1" ht="30" x14ac:dyDescent="0.25">
      <c r="A11" s="25" t="s">
        <v>20</v>
      </c>
    </row>
    <row r="12" spans="1:1" x14ac:dyDescent="0.25">
      <c r="A12" s="24" t="s">
        <v>21</v>
      </c>
    </row>
    <row r="13" spans="1:1" ht="45" x14ac:dyDescent="0.25">
      <c r="A13" s="24" t="s">
        <v>22</v>
      </c>
    </row>
    <row r="14" spans="1:1" x14ac:dyDescent="0.25">
      <c r="A14" s="24" t="s">
        <v>23</v>
      </c>
    </row>
    <row r="15" spans="1:1" x14ac:dyDescent="0.25">
      <c r="A15" s="24" t="s">
        <v>24</v>
      </c>
    </row>
    <row r="16" spans="1:1" x14ac:dyDescent="0.25">
      <c r="A16" s="25" t="s">
        <v>25</v>
      </c>
    </row>
    <row r="17" spans="1:1" x14ac:dyDescent="0.25">
      <c r="A17" s="25" t="s">
        <v>26</v>
      </c>
    </row>
    <row r="18" spans="1:1" x14ac:dyDescent="0.25">
      <c r="A18" s="25" t="s">
        <v>27</v>
      </c>
    </row>
    <row r="19" spans="1:1" x14ac:dyDescent="0.25">
      <c r="A19" s="25" t="s">
        <v>28</v>
      </c>
    </row>
    <row r="20" spans="1:1" ht="30" x14ac:dyDescent="0.25">
      <c r="A20" s="24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6"/>
  <sheetViews>
    <sheetView topLeftCell="A16" workbookViewId="0">
      <selection activeCell="A34" sqref="A34"/>
    </sheetView>
  </sheetViews>
  <sheetFormatPr defaultRowHeight="15" x14ac:dyDescent="0.25"/>
  <cols>
    <col min="1" max="1" width="123.28515625" customWidth="1"/>
  </cols>
  <sheetData>
    <row r="1" spans="1:1" x14ac:dyDescent="0.25">
      <c r="A1" s="24" t="s">
        <v>30</v>
      </c>
    </row>
    <row r="2" spans="1:1" x14ac:dyDescent="0.25">
      <c r="A2" s="24" t="s">
        <v>31</v>
      </c>
    </row>
    <row r="3" spans="1:1" x14ac:dyDescent="0.25">
      <c r="A3" s="24"/>
    </row>
    <row r="4" spans="1:1" x14ac:dyDescent="0.25">
      <c r="A4" s="24" t="s">
        <v>32</v>
      </c>
    </row>
    <row r="5" spans="1:1" ht="30" x14ac:dyDescent="0.25">
      <c r="A5" s="24" t="s">
        <v>33</v>
      </c>
    </row>
    <row r="6" spans="1:1" ht="45" x14ac:dyDescent="0.25">
      <c r="A6" s="24" t="s">
        <v>34</v>
      </c>
    </row>
    <row r="7" spans="1:1" x14ac:dyDescent="0.25">
      <c r="A7" s="24"/>
    </row>
    <row r="8" spans="1:1" x14ac:dyDescent="0.25">
      <c r="A8" s="24" t="s">
        <v>35</v>
      </c>
    </row>
    <row r="9" spans="1:1" ht="30" x14ac:dyDescent="0.25">
      <c r="A9" s="24" t="s">
        <v>36</v>
      </c>
    </row>
    <row r="10" spans="1:1" x14ac:dyDescent="0.25">
      <c r="A10" s="24" t="s">
        <v>37</v>
      </c>
    </row>
    <row r="11" spans="1:1" x14ac:dyDescent="0.25">
      <c r="A11" s="24" t="s">
        <v>38</v>
      </c>
    </row>
    <row r="12" spans="1:1" ht="45" x14ac:dyDescent="0.25">
      <c r="A12" s="24" t="s">
        <v>39</v>
      </c>
    </row>
    <row r="13" spans="1:1" x14ac:dyDescent="0.25">
      <c r="A13" s="24" t="s">
        <v>40</v>
      </c>
    </row>
    <row r="14" spans="1:1" x14ac:dyDescent="0.25">
      <c r="A14" s="24" t="s">
        <v>41</v>
      </c>
    </row>
    <row r="15" spans="1:1" x14ac:dyDescent="0.25">
      <c r="A15" s="24" t="s">
        <v>42</v>
      </c>
    </row>
    <row r="16" spans="1:1" ht="30" x14ac:dyDescent="0.25">
      <c r="A16" s="24" t="s">
        <v>43</v>
      </c>
    </row>
    <row r="17" spans="1:1" x14ac:dyDescent="0.25">
      <c r="A17" s="24" t="s">
        <v>44</v>
      </c>
    </row>
    <row r="18" spans="1:1" x14ac:dyDescent="0.25">
      <c r="A18" s="24" t="s">
        <v>45</v>
      </c>
    </row>
    <row r="19" spans="1:1" ht="30" x14ac:dyDescent="0.25">
      <c r="A19" s="24" t="s">
        <v>46</v>
      </c>
    </row>
    <row r="20" spans="1:1" ht="30" x14ac:dyDescent="0.25">
      <c r="A20" s="24" t="s">
        <v>47</v>
      </c>
    </row>
    <row r="21" spans="1:1" ht="30" x14ac:dyDescent="0.25">
      <c r="A21" s="24" t="s">
        <v>48</v>
      </c>
    </row>
    <row r="22" spans="1:1" x14ac:dyDescent="0.25">
      <c r="A22" s="24" t="s">
        <v>49</v>
      </c>
    </row>
    <row r="23" spans="1:1" ht="30" x14ac:dyDescent="0.25">
      <c r="A23" s="24" t="s">
        <v>50</v>
      </c>
    </row>
    <row r="24" spans="1:1" x14ac:dyDescent="0.25">
      <c r="A24" s="24" t="s">
        <v>51</v>
      </c>
    </row>
    <row r="25" spans="1:1" x14ac:dyDescent="0.25">
      <c r="A25" s="24" t="s">
        <v>52</v>
      </c>
    </row>
    <row r="26" spans="1:1" ht="30" x14ac:dyDescent="0.25">
      <c r="A26" s="24" t="s">
        <v>53</v>
      </c>
    </row>
    <row r="27" spans="1:1" ht="30" x14ac:dyDescent="0.25">
      <c r="A27" s="24" t="s">
        <v>54</v>
      </c>
    </row>
    <row r="28" spans="1:1" ht="30" x14ac:dyDescent="0.25">
      <c r="A28" s="24" t="s">
        <v>55</v>
      </c>
    </row>
    <row r="29" spans="1:1" x14ac:dyDescent="0.25">
      <c r="A29" s="24" t="s">
        <v>56</v>
      </c>
    </row>
    <row r="30" spans="1:1" x14ac:dyDescent="0.25">
      <c r="A30" s="24" t="s">
        <v>57</v>
      </c>
    </row>
    <row r="31" spans="1:1" x14ac:dyDescent="0.25">
      <c r="A31" s="24" t="s">
        <v>58</v>
      </c>
    </row>
    <row r="32" spans="1:1" x14ac:dyDescent="0.25">
      <c r="A32" s="24" t="s">
        <v>59</v>
      </c>
    </row>
    <row r="33" spans="1:1" x14ac:dyDescent="0.25">
      <c r="A33" s="24" t="s">
        <v>60</v>
      </c>
    </row>
    <row r="34" spans="1:1" x14ac:dyDescent="0.25">
      <c r="A34" s="24" t="s">
        <v>61</v>
      </c>
    </row>
    <row r="35" spans="1:1" x14ac:dyDescent="0.25">
      <c r="A35" s="24" t="s">
        <v>62</v>
      </c>
    </row>
    <row r="36" spans="1:1" x14ac:dyDescent="0.25">
      <c r="A36" s="24" t="s">
        <v>63</v>
      </c>
    </row>
    <row r="37" spans="1:1" x14ac:dyDescent="0.25">
      <c r="A37" s="24" t="s">
        <v>64</v>
      </c>
    </row>
    <row r="38" spans="1:1" x14ac:dyDescent="0.25">
      <c r="A38" s="24" t="s">
        <v>65</v>
      </c>
    </row>
    <row r="39" spans="1:1" x14ac:dyDescent="0.25">
      <c r="A39" s="24" t="s">
        <v>66</v>
      </c>
    </row>
    <row r="40" spans="1:1" x14ac:dyDescent="0.25">
      <c r="A40" s="24" t="s">
        <v>67</v>
      </c>
    </row>
    <row r="41" spans="1:1" x14ac:dyDescent="0.25">
      <c r="A41" s="24" t="s">
        <v>68</v>
      </c>
    </row>
    <row r="42" spans="1:1" x14ac:dyDescent="0.25">
      <c r="A42" s="24" t="s">
        <v>69</v>
      </c>
    </row>
    <row r="43" spans="1:1" x14ac:dyDescent="0.25">
      <c r="A43" s="24" t="s">
        <v>70</v>
      </c>
    </row>
    <row r="44" spans="1:1" x14ac:dyDescent="0.25">
      <c r="A44" s="24" t="s">
        <v>71</v>
      </c>
    </row>
    <row r="45" spans="1:1" x14ac:dyDescent="0.25">
      <c r="A45" s="24" t="s">
        <v>72</v>
      </c>
    </row>
    <row r="46" spans="1:1" x14ac:dyDescent="0.25">
      <c r="A46" s="24" t="s">
        <v>73</v>
      </c>
    </row>
    <row r="47" spans="1:1" x14ac:dyDescent="0.25">
      <c r="A47" s="24" t="s">
        <v>74</v>
      </c>
    </row>
    <row r="48" spans="1:1" x14ac:dyDescent="0.25">
      <c r="A48" s="24" t="s">
        <v>75</v>
      </c>
    </row>
    <row r="49" spans="1:1" x14ac:dyDescent="0.25">
      <c r="A49" s="24" t="s">
        <v>76</v>
      </c>
    </row>
    <row r="50" spans="1:1" x14ac:dyDescent="0.25">
      <c r="A50" s="24" t="s">
        <v>77</v>
      </c>
    </row>
    <row r="51" spans="1:1" x14ac:dyDescent="0.25">
      <c r="A51" s="24" t="s">
        <v>78</v>
      </c>
    </row>
    <row r="52" spans="1:1" x14ac:dyDescent="0.25">
      <c r="A52" s="24" t="s">
        <v>79</v>
      </c>
    </row>
    <row r="53" spans="1:1" x14ac:dyDescent="0.25">
      <c r="A53" s="24" t="s">
        <v>80</v>
      </c>
    </row>
    <row r="54" spans="1:1" x14ac:dyDescent="0.25">
      <c r="A54" s="24"/>
    </row>
    <row r="55" spans="1:1" x14ac:dyDescent="0.25">
      <c r="A55" s="24" t="s">
        <v>81</v>
      </c>
    </row>
    <row r="56" spans="1:1" ht="45" x14ac:dyDescent="0.25">
      <c r="A56" s="2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 cenowy</vt:lpstr>
      <vt:lpstr>Załącznik_Nr1</vt:lpstr>
      <vt:lpstr>Załącznik_Nr2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seba</dc:creator>
  <cp:keywords/>
  <dc:description/>
  <cp:lastModifiedBy>m</cp:lastModifiedBy>
  <cp:revision/>
  <dcterms:created xsi:type="dcterms:W3CDTF">2022-03-10T13:47:34Z</dcterms:created>
  <dcterms:modified xsi:type="dcterms:W3CDTF">2025-04-25T10:38:31Z</dcterms:modified>
  <cp:category/>
  <cp:contentStatus/>
</cp:coreProperties>
</file>