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Przetargi\1. PRZETARGI POWYŻEJ 30 TYS\93-2025 dokumentacje projektowe w 3 częściach\"/>
    </mc:Choice>
  </mc:AlternateContent>
  <xr:revisionPtr revIDLastSave="0" documentId="13_ncr:1_{291F08B9-BDC6-4460-82C3-542886D7C00E}" xr6:coauthVersionLast="47" xr6:coauthVersionMax="47" xr10:uidLastSave="{00000000-0000-0000-0000-000000000000}"/>
  <bookViews>
    <workbookView xWindow="195" yWindow="270" windowWidth="28605" windowHeight="1521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F4" i="1"/>
  <c r="F9" i="1" s="1"/>
  <c r="F5" i="1"/>
  <c r="E4" i="1"/>
  <c r="E9" i="1" s="1"/>
  <c r="E5" i="1"/>
  <c r="E6" i="1"/>
  <c r="F6" i="1"/>
  <c r="E7" i="1"/>
  <c r="F7" i="1"/>
  <c r="E8" i="1"/>
  <c r="F8" i="1"/>
</calcChain>
</file>

<file path=xl/sharedStrings.xml><?xml version="1.0" encoding="utf-8"?>
<sst xmlns="http://schemas.openxmlformats.org/spreadsheetml/2006/main" count="20" uniqueCount="19">
  <si>
    <t>adres</t>
  </si>
  <si>
    <t>netto</t>
  </si>
  <si>
    <t>euro</t>
  </si>
  <si>
    <t>brutto</t>
  </si>
  <si>
    <t xml:space="preserve">termin  </t>
  </si>
  <si>
    <t>część</t>
  </si>
  <si>
    <t>VAT</t>
  </si>
  <si>
    <t>60 dni</t>
  </si>
  <si>
    <t>30 dni</t>
  </si>
  <si>
    <t>45 dni</t>
  </si>
  <si>
    <t>Mielczarskiego 26</t>
  </si>
  <si>
    <t>Mielczarskiego 28/30</t>
  </si>
  <si>
    <t>Zachodnia bn</t>
  </si>
  <si>
    <t>Abramowskiego 20</t>
  </si>
  <si>
    <t>Wólczańska 23</t>
  </si>
  <si>
    <t>154 dni</t>
  </si>
  <si>
    <t>DZP.26.93.2025</t>
  </si>
  <si>
    <t>Wartość części netto</t>
  </si>
  <si>
    <t>Wartość części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</si>
</sst>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0" borderId="0" xfId="0" applyFont="1"/>
    <xf numFmtId="4" fontId="2" fillId="3" borderId="1" xfId="0" applyNumberFormat="1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 wrapText="1"/>
    </xf>
    <xf numFmtId="2" fontId="2" fillId="3" borderId="3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zoomScale="139" zoomScaleNormal="139" workbookViewId="0">
      <selection activeCell="L8" sqref="L8"/>
    </sheetView>
  </sheetViews>
  <sheetFormatPr defaultRowHeight="15" x14ac:dyDescent="0.25"/>
  <cols>
    <col min="1" max="1" width="4.7109375" style="2" customWidth="1"/>
    <col min="2" max="2" width="18.42578125" customWidth="1"/>
    <col min="3" max="3" width="11.7109375" style="1" customWidth="1"/>
    <col min="4" max="4" width="8.140625" style="1" customWidth="1"/>
    <col min="5" max="5" width="10.42578125" style="1" customWidth="1"/>
    <col min="6" max="6" width="11.7109375" customWidth="1"/>
    <col min="7" max="7" width="8.28515625" customWidth="1"/>
    <col min="8" max="9" width="13.140625" customWidth="1"/>
    <col min="12" max="12" width="16.28515625" customWidth="1"/>
    <col min="16" max="16" width="26.140625" customWidth="1"/>
  </cols>
  <sheetData>
    <row r="1" spans="1:16" x14ac:dyDescent="0.25">
      <c r="B1" s="8" t="s">
        <v>16</v>
      </c>
    </row>
    <row r="2" spans="1:16" ht="0.75" customHeight="1" x14ac:dyDescent="0.25"/>
    <row r="3" spans="1:16" ht="40.5" customHeight="1" x14ac:dyDescent="0.25">
      <c r="A3" s="3" t="s">
        <v>5</v>
      </c>
      <c r="B3" s="3" t="s">
        <v>0</v>
      </c>
      <c r="C3" s="4" t="s">
        <v>1</v>
      </c>
      <c r="D3" s="4" t="s">
        <v>6</v>
      </c>
      <c r="E3" s="3" t="s">
        <v>3</v>
      </c>
      <c r="F3" s="4" t="s">
        <v>2</v>
      </c>
      <c r="G3" s="5" t="s">
        <v>4</v>
      </c>
      <c r="H3" s="19" t="s">
        <v>17</v>
      </c>
      <c r="I3" s="23" t="s">
        <v>18</v>
      </c>
    </row>
    <row r="4" spans="1:16" ht="18.75" customHeight="1" x14ac:dyDescent="0.25">
      <c r="A4" s="17">
        <v>1</v>
      </c>
      <c r="B4" s="14" t="s">
        <v>10</v>
      </c>
      <c r="C4" s="15">
        <v>41069.699999999997</v>
      </c>
      <c r="D4" s="15">
        <v>1.23</v>
      </c>
      <c r="E4" s="7">
        <f t="shared" ref="E4:E6" si="0">C4*D4</f>
        <v>50515.730999999992</v>
      </c>
      <c r="F4" s="7">
        <f t="shared" ref="F4:F6" si="1">C4/4.6371</f>
        <v>8856.7639257294413</v>
      </c>
      <c r="G4" s="16" t="s">
        <v>7</v>
      </c>
      <c r="H4" s="16"/>
      <c r="I4" s="5"/>
    </row>
    <row r="5" spans="1:16" ht="18.75" customHeight="1" x14ac:dyDescent="0.25">
      <c r="A5" s="18"/>
      <c r="B5" s="14" t="s">
        <v>11</v>
      </c>
      <c r="C5" s="15">
        <v>45346</v>
      </c>
      <c r="D5" s="15">
        <v>1.23</v>
      </c>
      <c r="E5" s="7">
        <f t="shared" si="0"/>
        <v>55775.58</v>
      </c>
      <c r="F5" s="7">
        <f t="shared" si="1"/>
        <v>9778.9566755083997</v>
      </c>
      <c r="G5" s="16" t="s">
        <v>7</v>
      </c>
      <c r="H5" s="24">
        <v>86415.7</v>
      </c>
      <c r="I5" s="5">
        <v>106291.31</v>
      </c>
    </row>
    <row r="6" spans="1:16" x14ac:dyDescent="0.25">
      <c r="A6" s="13">
        <v>2</v>
      </c>
      <c r="B6" s="6" t="s">
        <v>12</v>
      </c>
      <c r="C6" s="7">
        <v>14091.7</v>
      </c>
      <c r="D6" s="7">
        <v>1.23</v>
      </c>
      <c r="E6" s="7">
        <f t="shared" si="0"/>
        <v>17332.791000000001</v>
      </c>
      <c r="F6" s="7">
        <f t="shared" si="1"/>
        <v>3038.9036251105217</v>
      </c>
      <c r="G6" s="6" t="s">
        <v>8</v>
      </c>
      <c r="H6" s="20"/>
      <c r="I6" s="25"/>
    </row>
    <row r="7" spans="1:16" ht="18" customHeight="1" x14ac:dyDescent="0.25">
      <c r="A7" s="13"/>
      <c r="B7" s="6" t="s">
        <v>13</v>
      </c>
      <c r="C7" s="7">
        <v>12771.5</v>
      </c>
      <c r="D7" s="7">
        <v>1.23</v>
      </c>
      <c r="E7" s="7">
        <f t="shared" ref="E7" si="2">C7*D7</f>
        <v>15708.945</v>
      </c>
      <c r="F7" s="7">
        <f t="shared" ref="F7" si="3">C7/4.6371</f>
        <v>2754.1998231653401</v>
      </c>
      <c r="G7" s="6" t="s">
        <v>9</v>
      </c>
      <c r="H7" s="21">
        <v>26863.200000000001</v>
      </c>
      <c r="I7" s="25">
        <v>33041.74</v>
      </c>
      <c r="P7" s="1"/>
    </row>
    <row r="8" spans="1:16" ht="18" customHeight="1" x14ac:dyDescent="0.25">
      <c r="A8" s="12">
        <v>3</v>
      </c>
      <c r="B8" s="10" t="s">
        <v>14</v>
      </c>
      <c r="C8" s="11">
        <v>169894.96</v>
      </c>
      <c r="D8" s="11">
        <v>1.23</v>
      </c>
      <c r="E8" s="11">
        <f t="shared" ref="E8" si="4">C8*D8</f>
        <v>208970.8008</v>
      </c>
      <c r="F8" s="11">
        <f t="shared" ref="F8" si="5">C8/4.6371</f>
        <v>36638.191973431669</v>
      </c>
      <c r="G8" s="10" t="s">
        <v>15</v>
      </c>
      <c r="H8" s="22">
        <v>169894.96</v>
      </c>
      <c r="I8" s="22">
        <v>208970.8</v>
      </c>
      <c r="P8" s="1"/>
    </row>
    <row r="9" spans="1:16" x14ac:dyDescent="0.25">
      <c r="C9" s="9">
        <f>SUM(C4:C8)</f>
        <v>283173.86</v>
      </c>
      <c r="D9" s="9"/>
      <c r="E9" s="9">
        <f>SUM(E4:E8)</f>
        <v>348303.84779999999</v>
      </c>
      <c r="F9" s="9">
        <f>SUM(F4:F8)</f>
        <v>61067.016022945376</v>
      </c>
      <c r="P9" s="1"/>
    </row>
    <row r="12" spans="1:16" x14ac:dyDescent="0.25">
      <c r="L12" s="1"/>
    </row>
    <row r="13" spans="1:16" x14ac:dyDescent="0.25">
      <c r="L13" s="1"/>
    </row>
    <row r="14" spans="1:16" x14ac:dyDescent="0.25">
      <c r="L14" s="1"/>
    </row>
  </sheetData>
  <sortState xmlns:xlrd2="http://schemas.microsoft.com/office/spreadsheetml/2017/richdata2" ref="A6:G8">
    <sortCondition ref="A3:A8"/>
  </sortState>
  <mergeCells count="2">
    <mergeCell ref="A4:A5"/>
    <mergeCell ref="A6:A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Strzelczyk</dc:creator>
  <cp:lastModifiedBy>Mariusz Gruszczyński</cp:lastModifiedBy>
  <cp:lastPrinted>2025-04-09T11:15:01Z</cp:lastPrinted>
  <dcterms:created xsi:type="dcterms:W3CDTF">2015-06-05T18:19:34Z</dcterms:created>
  <dcterms:modified xsi:type="dcterms:W3CDTF">2025-04-09T11:15:04Z</dcterms:modified>
</cp:coreProperties>
</file>