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arosinski\Desktop\ARCHIWUM 2025\STRUGA 38\"/>
    </mc:Choice>
  </mc:AlternateContent>
  <xr:revisionPtr revIDLastSave="0" documentId="13_ncr:1_{E11648A8-CE16-4A53-8662-A1D49139A71B}" xr6:coauthVersionLast="47" xr6:coauthVersionMax="47" xr10:uidLastSave="{00000000-0000-0000-0000-000000000000}"/>
  <bookViews>
    <workbookView xWindow="-28920" yWindow="-120" windowWidth="29040" windowHeight="15720" xr2:uid="{25B70013-C88D-4C4A-9104-31B6151E4E40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1" i="1"/>
  <c r="H34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12" i="1"/>
  <c r="I34" i="1" l="1"/>
</calcChain>
</file>

<file path=xl/sharedStrings.xml><?xml version="1.0" encoding="utf-8"?>
<sst xmlns="http://schemas.openxmlformats.org/spreadsheetml/2006/main" count="58" uniqueCount="57">
  <si>
    <t>PODSTAWA WYCENY:</t>
  </si>
  <si>
    <t>Środowiskowe Zasady Wycen Prac Projektowych - 2016</t>
  </si>
  <si>
    <t>STAWKA:</t>
  </si>
  <si>
    <t>NETTO</t>
  </si>
  <si>
    <t>Na opracowanie nw dokumentacji technicznych:</t>
  </si>
  <si>
    <t>nr:</t>
  </si>
  <si>
    <t>Temat opracowania:</t>
  </si>
  <si>
    <t>J.N.P.</t>
  </si>
  <si>
    <t>1.</t>
  </si>
  <si>
    <t>Mapa do celów projektowych - zakup</t>
  </si>
  <si>
    <t>2.</t>
  </si>
  <si>
    <t>Projekt zagospodarowania terenu</t>
  </si>
  <si>
    <t>3.</t>
  </si>
  <si>
    <t>Inwentaryzacja Budowlana, Architektoniczno - Konstrukcyjna</t>
  </si>
  <si>
    <t>3.1.</t>
  </si>
  <si>
    <t>Inwentaryzacja instalacji kanalizacyjnej</t>
  </si>
  <si>
    <t>3.2.</t>
  </si>
  <si>
    <t>Inwentaryzacja instalacji wodociagowych</t>
  </si>
  <si>
    <t>3.3.</t>
  </si>
  <si>
    <t>4.</t>
  </si>
  <si>
    <t>Badania Geologiczne</t>
  </si>
  <si>
    <t>5.</t>
  </si>
  <si>
    <t>Ekspertyza Konstrukcyjno - budowlana</t>
  </si>
  <si>
    <t>5.1.</t>
  </si>
  <si>
    <t>Odkrywki</t>
  </si>
  <si>
    <t>6.</t>
  </si>
  <si>
    <t>Opracowanie koncepcji przebudowy budynku wraz z wydzieleniem lokali</t>
  </si>
  <si>
    <t>7.</t>
  </si>
  <si>
    <t>Projekt Architektonivczno - Budowlany w oparciu o zaakceptowaną koncepcje przebudowy budynku wraz z wydzialeniem lokali - Dokumentacja do Pozwolenia na budowę.</t>
  </si>
  <si>
    <t>8.</t>
  </si>
  <si>
    <t>Ekspertyza ochrony przeciwpożarowej</t>
  </si>
  <si>
    <t>9.</t>
  </si>
  <si>
    <t>Prokekt Konsrtukcyjno Budowlany</t>
  </si>
  <si>
    <t xml:space="preserve">10. </t>
  </si>
  <si>
    <t>Projekt instalacji rurowych: sanitarne</t>
  </si>
  <si>
    <t>11.</t>
  </si>
  <si>
    <t>12.</t>
  </si>
  <si>
    <t>Projekt budowy - modernizacji Węzła Centralnego Ogrzewania</t>
  </si>
  <si>
    <t>13.1.</t>
  </si>
  <si>
    <t>Opracowanie przedmiaru robót i Kosztorysów Inwestorskich - Branża ogólnobudowlana</t>
  </si>
  <si>
    <t>13.2.</t>
  </si>
  <si>
    <t>Opracowanie przedmiaru robót i Kosztorysów Inwestorskich - Branża instalacyjna</t>
  </si>
  <si>
    <t>14.</t>
  </si>
  <si>
    <t>Opracowanie Specyfikacji Technicznej Wykonania i Odbioru Robót Budowlanych</t>
  </si>
  <si>
    <t>WARTOŚĆ NETTO</t>
  </si>
  <si>
    <t>Jwdnostka Nakładu Pracy [ J.N.P.] - obejmuje wszystkie niezbędna koszty związane z wytworzeniem dokumentacji technicznej [projektowej]</t>
  </si>
  <si>
    <t>ADRES Inwestycji:</t>
  </si>
  <si>
    <t>JNP</t>
  </si>
  <si>
    <t>∑ Nx</t>
  </si>
  <si>
    <t>Ogółem dokumentacja projektowa:</t>
  </si>
  <si>
    <t>Projekt instalacji elektrycznych i niskoprądowych</t>
  </si>
  <si>
    <t>6.1.</t>
  </si>
  <si>
    <t>Wizualizacja komputerowa budynków, budowli, zagospodarowania terenu</t>
  </si>
  <si>
    <t>WYCENA OFERTOWA z dnia  ...................... 2025 r.</t>
  </si>
  <si>
    <r>
      <t xml:space="preserve">Wartosc J.N.P. wyrażoną w [zł] należy wpisać wyłcznie w zaznaczone miejsce        </t>
    </r>
    <r>
      <rPr>
        <sz val="11"/>
        <color theme="1"/>
        <rFont val="Calibri"/>
        <family val="2"/>
        <charset val="238"/>
      </rPr>
      <t>→</t>
    </r>
  </si>
  <si>
    <t xml:space="preserve"> Andrzeja Struga 38, Łódź</t>
  </si>
  <si>
    <t>Inwentaryzacja instalacji gazowej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</si>
</sst>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Protection="1">
      <protection hidden="1"/>
    </xf>
    <xf numFmtId="0" fontId="0" fillId="2" borderId="0" xfId="0" applyFill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2" borderId="1" xfId="0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1" fontId="0" fillId="2" borderId="1" xfId="0" applyNumberForma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0" fillId="2" borderId="8" xfId="0" applyFill="1" applyBorder="1" applyAlignment="1" applyProtection="1">
      <alignment horizontal="center"/>
      <protection hidden="1"/>
    </xf>
    <xf numFmtId="0" fontId="0" fillId="2" borderId="9" xfId="0" applyFill="1" applyBorder="1" applyProtection="1">
      <protection hidden="1"/>
    </xf>
    <xf numFmtId="0" fontId="2" fillId="2" borderId="10" xfId="0" applyFont="1" applyFill="1" applyBorder="1" applyAlignment="1" applyProtection="1">
      <alignment horizontal="right"/>
      <protection hidden="1"/>
    </xf>
    <xf numFmtId="0" fontId="0" fillId="2" borderId="11" xfId="0" applyFill="1" applyBorder="1" applyProtection="1">
      <protection hidden="1"/>
    </xf>
    <xf numFmtId="164" fontId="0" fillId="2" borderId="12" xfId="0" applyNumberFormat="1" applyFill="1" applyBorder="1" applyProtection="1">
      <protection hidden="1"/>
    </xf>
    <xf numFmtId="0" fontId="0" fillId="3" borderId="2" xfId="0" applyFill="1" applyBorder="1" applyProtection="1">
      <protection locked="0"/>
    </xf>
    <xf numFmtId="0" fontId="0" fillId="2" borderId="3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0" fillId="2" borderId="3" xfId="0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37B49-D93C-457D-B1C8-377EEBFA7C90}">
  <sheetPr codeName="Arkusz1">
    <pageSetUpPr fitToPage="1"/>
  </sheetPr>
  <dimension ref="A1:I34"/>
  <sheetViews>
    <sheetView tabSelected="1" workbookViewId="0">
      <selection activeCell="I7" sqref="I7"/>
    </sheetView>
  </sheetViews>
  <sheetFormatPr defaultRowHeight="15" x14ac:dyDescent="0.25"/>
  <cols>
    <col min="1" max="1" width="11.7109375" style="1" customWidth="1"/>
    <col min="2" max="4" width="9.140625" style="1"/>
    <col min="5" max="5" width="11.5703125" style="1" customWidth="1"/>
    <col min="6" max="7" width="14" style="1" customWidth="1"/>
    <col min="8" max="8" width="9.140625" style="1"/>
    <col min="9" max="9" width="19.28515625" style="1" customWidth="1"/>
    <col min="10" max="16384" width="9.140625" style="1"/>
  </cols>
  <sheetData>
    <row r="1" spans="1:9" ht="24" customHeight="1" x14ac:dyDescent="0.25">
      <c r="A1" s="33" t="s">
        <v>53</v>
      </c>
      <c r="B1" s="33"/>
      <c r="C1" s="33"/>
      <c r="D1" s="33"/>
      <c r="E1" s="33"/>
      <c r="F1" s="33"/>
      <c r="G1" s="33"/>
      <c r="H1" s="33"/>
      <c r="I1" s="33"/>
    </row>
    <row r="2" spans="1:9" ht="15.75" customHeight="1" x14ac:dyDescent="0.25">
      <c r="A2" s="34" t="s">
        <v>0</v>
      </c>
      <c r="B2" s="34"/>
      <c r="C2" s="34"/>
      <c r="D2" s="35" t="s">
        <v>1</v>
      </c>
      <c r="E2" s="35"/>
      <c r="F2" s="35"/>
      <c r="G2" s="35"/>
      <c r="H2" s="35"/>
      <c r="I2" s="35"/>
    </row>
    <row r="3" spans="1:9" ht="27.75" customHeight="1" x14ac:dyDescent="0.25">
      <c r="A3" s="2" t="s">
        <v>46</v>
      </c>
      <c r="B3" s="36" t="s">
        <v>55</v>
      </c>
      <c r="C3" s="36"/>
      <c r="D3" s="36"/>
      <c r="E3" s="36"/>
      <c r="F3" s="36"/>
      <c r="G3" s="36"/>
      <c r="H3" s="36"/>
      <c r="I3" s="36"/>
    </row>
    <row r="5" spans="1:9" x14ac:dyDescent="0.25">
      <c r="A5" s="1" t="s">
        <v>2</v>
      </c>
      <c r="B5" s="28" t="s">
        <v>45</v>
      </c>
      <c r="C5" s="28"/>
      <c r="D5" s="28"/>
      <c r="E5" s="28"/>
      <c r="F5" s="28"/>
      <c r="G5" s="28"/>
      <c r="H5" s="28"/>
      <c r="I5" s="31" t="s">
        <v>3</v>
      </c>
    </row>
    <row r="6" spans="1:9" ht="15.75" thickBot="1" x14ac:dyDescent="0.3">
      <c r="B6" s="28"/>
      <c r="C6" s="28"/>
      <c r="D6" s="28"/>
      <c r="E6" s="28"/>
      <c r="F6" s="28"/>
      <c r="G6" s="28"/>
      <c r="H6" s="28"/>
      <c r="I6" s="32"/>
    </row>
    <row r="7" spans="1:9" ht="30.75" customHeight="1" thickBot="1" x14ac:dyDescent="0.3">
      <c r="B7" s="29" t="s">
        <v>54</v>
      </c>
      <c r="C7" s="29"/>
      <c r="D7" s="29"/>
      <c r="E7" s="29"/>
      <c r="F7" s="29"/>
      <c r="G7" s="29"/>
      <c r="H7" s="30"/>
      <c r="I7" s="20"/>
    </row>
    <row r="8" spans="1:9" x14ac:dyDescent="0.25">
      <c r="B8" s="5"/>
      <c r="C8" s="5"/>
      <c r="D8" s="5"/>
      <c r="E8" s="5"/>
      <c r="F8" s="5"/>
      <c r="G8" s="5"/>
      <c r="H8" s="5"/>
    </row>
    <row r="9" spans="1:9" x14ac:dyDescent="0.25">
      <c r="A9" s="25" t="s">
        <v>4</v>
      </c>
      <c r="B9" s="25"/>
      <c r="C9" s="25"/>
      <c r="D9" s="25"/>
      <c r="E9" s="25"/>
      <c r="F9" s="25"/>
      <c r="G9" s="25"/>
      <c r="H9" s="25"/>
      <c r="I9" s="25"/>
    </row>
    <row r="11" spans="1:9" ht="25.5" customHeight="1" x14ac:dyDescent="0.25">
      <c r="A11" s="6" t="s">
        <v>5</v>
      </c>
      <c r="B11" s="26" t="s">
        <v>6</v>
      </c>
      <c r="C11" s="26"/>
      <c r="D11" s="26"/>
      <c r="E11" s="26"/>
      <c r="F11" s="26"/>
      <c r="G11" s="26"/>
      <c r="H11" s="6" t="s">
        <v>7</v>
      </c>
      <c r="I11" s="3" t="s">
        <v>44</v>
      </c>
    </row>
    <row r="12" spans="1:9" x14ac:dyDescent="0.25">
      <c r="A12" s="7" t="s">
        <v>8</v>
      </c>
      <c r="B12" s="24" t="s">
        <v>9</v>
      </c>
      <c r="C12" s="24"/>
      <c r="D12" s="24"/>
      <c r="E12" s="24"/>
      <c r="F12" s="24"/>
      <c r="G12" s="24"/>
      <c r="H12" s="8">
        <v>100</v>
      </c>
      <c r="I12" s="9">
        <f>H12*$I$7</f>
        <v>0</v>
      </c>
    </row>
    <row r="13" spans="1:9" x14ac:dyDescent="0.25">
      <c r="A13" s="7" t="s">
        <v>10</v>
      </c>
      <c r="B13" s="24" t="s">
        <v>11</v>
      </c>
      <c r="C13" s="24"/>
      <c r="D13" s="24"/>
      <c r="E13" s="24"/>
      <c r="F13" s="24"/>
      <c r="G13" s="24"/>
      <c r="H13" s="8">
        <v>0</v>
      </c>
      <c r="I13" s="9">
        <f t="shared" ref="I13:I31" si="0">H13*$I$7</f>
        <v>0</v>
      </c>
    </row>
    <row r="14" spans="1:9" x14ac:dyDescent="0.25">
      <c r="A14" s="7" t="s">
        <v>12</v>
      </c>
      <c r="B14" s="24" t="s">
        <v>13</v>
      </c>
      <c r="C14" s="24"/>
      <c r="D14" s="24"/>
      <c r="E14" s="24"/>
      <c r="F14" s="24"/>
      <c r="G14" s="24"/>
      <c r="H14" s="8">
        <v>1080</v>
      </c>
      <c r="I14" s="9">
        <f t="shared" si="0"/>
        <v>0</v>
      </c>
    </row>
    <row r="15" spans="1:9" x14ac:dyDescent="0.25">
      <c r="A15" s="7" t="s">
        <v>14</v>
      </c>
      <c r="B15" s="24" t="s">
        <v>15</v>
      </c>
      <c r="C15" s="24"/>
      <c r="D15" s="24"/>
      <c r="E15" s="24"/>
      <c r="F15" s="24"/>
      <c r="G15" s="24"/>
      <c r="H15" s="8">
        <v>120</v>
      </c>
      <c r="I15" s="9">
        <f t="shared" si="0"/>
        <v>0</v>
      </c>
    </row>
    <row r="16" spans="1:9" x14ac:dyDescent="0.25">
      <c r="A16" s="7" t="s">
        <v>16</v>
      </c>
      <c r="B16" s="24" t="s">
        <v>17</v>
      </c>
      <c r="C16" s="24"/>
      <c r="D16" s="24"/>
      <c r="E16" s="24"/>
      <c r="F16" s="24"/>
      <c r="G16" s="24"/>
      <c r="H16" s="8">
        <v>78</v>
      </c>
      <c r="I16" s="9">
        <f t="shared" si="0"/>
        <v>0</v>
      </c>
    </row>
    <row r="17" spans="1:9" x14ac:dyDescent="0.25">
      <c r="A17" s="7" t="s">
        <v>18</v>
      </c>
      <c r="B17" s="24" t="s">
        <v>56</v>
      </c>
      <c r="C17" s="24"/>
      <c r="D17" s="24"/>
      <c r="E17" s="24"/>
      <c r="F17" s="24"/>
      <c r="G17" s="24"/>
      <c r="H17" s="8">
        <v>78</v>
      </c>
      <c r="I17" s="9">
        <f t="shared" si="0"/>
        <v>0</v>
      </c>
    </row>
    <row r="18" spans="1:9" x14ac:dyDescent="0.25">
      <c r="A18" s="7" t="s">
        <v>19</v>
      </c>
      <c r="B18" s="24" t="s">
        <v>20</v>
      </c>
      <c r="C18" s="24"/>
      <c r="D18" s="24"/>
      <c r="E18" s="24"/>
      <c r="F18" s="24"/>
      <c r="G18" s="24"/>
      <c r="H18" s="8">
        <v>421</v>
      </c>
      <c r="I18" s="9">
        <f t="shared" si="0"/>
        <v>0</v>
      </c>
    </row>
    <row r="19" spans="1:9" x14ac:dyDescent="0.25">
      <c r="A19" s="7" t="s">
        <v>21</v>
      </c>
      <c r="B19" s="24" t="s">
        <v>22</v>
      </c>
      <c r="C19" s="24"/>
      <c r="D19" s="24"/>
      <c r="E19" s="24"/>
      <c r="F19" s="24"/>
      <c r="G19" s="24"/>
      <c r="H19" s="8">
        <v>527</v>
      </c>
      <c r="I19" s="9">
        <f t="shared" si="0"/>
        <v>0</v>
      </c>
    </row>
    <row r="20" spans="1:9" x14ac:dyDescent="0.25">
      <c r="A20" s="7" t="s">
        <v>23</v>
      </c>
      <c r="B20" s="24" t="s">
        <v>24</v>
      </c>
      <c r="C20" s="24"/>
      <c r="D20" s="24"/>
      <c r="E20" s="24"/>
      <c r="F20" s="24"/>
      <c r="G20" s="24"/>
      <c r="H20" s="8">
        <v>120</v>
      </c>
      <c r="I20" s="9">
        <f t="shared" si="0"/>
        <v>0</v>
      </c>
    </row>
    <row r="21" spans="1:9" x14ac:dyDescent="0.25">
      <c r="A21" s="7" t="s">
        <v>25</v>
      </c>
      <c r="B21" s="24" t="s">
        <v>26</v>
      </c>
      <c r="C21" s="24"/>
      <c r="D21" s="24"/>
      <c r="E21" s="24"/>
      <c r="F21" s="24"/>
      <c r="G21" s="24"/>
      <c r="H21" s="8">
        <v>780</v>
      </c>
      <c r="I21" s="9">
        <f>H21*$I$7</f>
        <v>0</v>
      </c>
    </row>
    <row r="22" spans="1:9" x14ac:dyDescent="0.25">
      <c r="A22" s="7" t="s">
        <v>51</v>
      </c>
      <c r="B22" s="21" t="s">
        <v>52</v>
      </c>
      <c r="C22" s="22"/>
      <c r="D22" s="22"/>
      <c r="E22" s="22"/>
      <c r="F22" s="22"/>
      <c r="G22" s="23"/>
      <c r="H22" s="8">
        <v>0</v>
      </c>
      <c r="I22" s="9">
        <f>H22*$I$7</f>
        <v>0</v>
      </c>
    </row>
    <row r="23" spans="1:9" ht="50.25" customHeight="1" x14ac:dyDescent="0.25">
      <c r="A23" s="4" t="s">
        <v>27</v>
      </c>
      <c r="B23" s="28" t="s">
        <v>28</v>
      </c>
      <c r="C23" s="28"/>
      <c r="D23" s="28"/>
      <c r="E23" s="28"/>
      <c r="F23" s="28"/>
      <c r="G23" s="28"/>
      <c r="H23" s="8">
        <v>1121</v>
      </c>
      <c r="I23" s="9">
        <f t="shared" si="0"/>
        <v>0</v>
      </c>
    </row>
    <row r="24" spans="1:9" x14ac:dyDescent="0.25">
      <c r="A24" s="7" t="s">
        <v>29</v>
      </c>
      <c r="B24" s="24" t="s">
        <v>30</v>
      </c>
      <c r="C24" s="24"/>
      <c r="D24" s="24"/>
      <c r="E24" s="24"/>
      <c r="F24" s="24"/>
      <c r="G24" s="24"/>
      <c r="H24" s="8">
        <v>0</v>
      </c>
      <c r="I24" s="9">
        <f t="shared" si="0"/>
        <v>0</v>
      </c>
    </row>
    <row r="25" spans="1:9" x14ac:dyDescent="0.25">
      <c r="A25" s="7" t="s">
        <v>31</v>
      </c>
      <c r="B25" s="24" t="s">
        <v>32</v>
      </c>
      <c r="C25" s="24"/>
      <c r="D25" s="24"/>
      <c r="E25" s="24"/>
      <c r="F25" s="24"/>
      <c r="G25" s="24"/>
      <c r="H25" s="8">
        <v>803</v>
      </c>
      <c r="I25" s="9">
        <f t="shared" si="0"/>
        <v>0</v>
      </c>
    </row>
    <row r="26" spans="1:9" x14ac:dyDescent="0.25">
      <c r="A26" s="7" t="s">
        <v>33</v>
      </c>
      <c r="B26" s="24" t="s">
        <v>34</v>
      </c>
      <c r="C26" s="24"/>
      <c r="D26" s="24"/>
      <c r="E26" s="24"/>
      <c r="F26" s="24"/>
      <c r="G26" s="24"/>
      <c r="H26" s="8">
        <v>2286</v>
      </c>
      <c r="I26" s="9">
        <f t="shared" si="0"/>
        <v>0</v>
      </c>
    </row>
    <row r="27" spans="1:9" x14ac:dyDescent="0.25">
      <c r="A27" s="7" t="s">
        <v>35</v>
      </c>
      <c r="B27" s="24" t="s">
        <v>50</v>
      </c>
      <c r="C27" s="24"/>
      <c r="D27" s="24"/>
      <c r="E27" s="24"/>
      <c r="F27" s="24"/>
      <c r="G27" s="24"/>
      <c r="H27" s="8">
        <v>1518</v>
      </c>
      <c r="I27" s="9">
        <f t="shared" si="0"/>
        <v>0</v>
      </c>
    </row>
    <row r="28" spans="1:9" x14ac:dyDescent="0.25">
      <c r="A28" s="7" t="s">
        <v>36</v>
      </c>
      <c r="B28" s="24" t="s">
        <v>37</v>
      </c>
      <c r="C28" s="24"/>
      <c r="D28" s="24"/>
      <c r="E28" s="24"/>
      <c r="F28" s="24"/>
      <c r="G28" s="24"/>
      <c r="H28" s="8">
        <v>0</v>
      </c>
      <c r="I28" s="9">
        <f t="shared" si="0"/>
        <v>0</v>
      </c>
    </row>
    <row r="29" spans="1:9" ht="30" customHeight="1" x14ac:dyDescent="0.25">
      <c r="A29" s="7" t="s">
        <v>38</v>
      </c>
      <c r="B29" s="28" t="s">
        <v>39</v>
      </c>
      <c r="C29" s="28"/>
      <c r="D29" s="28"/>
      <c r="E29" s="28"/>
      <c r="F29" s="28"/>
      <c r="G29" s="28"/>
      <c r="H29" s="10">
        <v>77</v>
      </c>
      <c r="I29" s="9">
        <f t="shared" si="0"/>
        <v>0</v>
      </c>
    </row>
    <row r="30" spans="1:9" ht="30" customHeight="1" x14ac:dyDescent="0.25">
      <c r="A30" s="7" t="s">
        <v>40</v>
      </c>
      <c r="B30" s="28" t="s">
        <v>41</v>
      </c>
      <c r="C30" s="28"/>
      <c r="D30" s="28"/>
      <c r="E30" s="28"/>
      <c r="F30" s="28"/>
      <c r="G30" s="28"/>
      <c r="H30" s="10">
        <v>133</v>
      </c>
      <c r="I30" s="9">
        <f t="shared" si="0"/>
        <v>0</v>
      </c>
    </row>
    <row r="31" spans="1:9" x14ac:dyDescent="0.25">
      <c r="A31" s="7" t="s">
        <v>42</v>
      </c>
      <c r="B31" s="28" t="s">
        <v>43</v>
      </c>
      <c r="C31" s="28"/>
      <c r="D31" s="28"/>
      <c r="E31" s="28"/>
      <c r="F31" s="28"/>
      <c r="G31" s="28"/>
      <c r="H31" s="10">
        <v>286</v>
      </c>
      <c r="I31" s="9">
        <f t="shared" si="0"/>
        <v>0</v>
      </c>
    </row>
    <row r="33" spans="1:9" x14ac:dyDescent="0.25">
      <c r="A33" s="11"/>
      <c r="B33" s="12"/>
      <c r="C33" s="12"/>
      <c r="D33" s="12"/>
      <c r="E33" s="12"/>
      <c r="F33" s="12"/>
      <c r="G33" s="13"/>
      <c r="H33" s="14" t="s">
        <v>47</v>
      </c>
      <c r="I33" s="15" t="s">
        <v>3</v>
      </c>
    </row>
    <row r="34" spans="1:9" ht="15.75" thickBot="1" x14ac:dyDescent="0.3">
      <c r="A34" s="16"/>
      <c r="B34" s="27" t="s">
        <v>49</v>
      </c>
      <c r="C34" s="27"/>
      <c r="D34" s="27"/>
      <c r="E34" s="27"/>
      <c r="F34" s="27"/>
      <c r="G34" s="17" t="s">
        <v>48</v>
      </c>
      <c r="H34" s="18">
        <f>SUM(H12:H31)</f>
        <v>9528</v>
      </c>
      <c r="I34" s="19">
        <f>SUM(I12:I31)</f>
        <v>0</v>
      </c>
    </row>
  </sheetData>
  <sheetProtection algorithmName="SHA-512" hashValue="mU43v/8D7o0KeXgnOJ32NYOYqhCMq2r18wMBDKPWbdd+b11WNfkLVCUW1Y5y1GtR8zr9ECHw9WYCm45lo4UWiA==" saltValue="jeAZERQywG0BpZDYepLKlA==" spinCount="100000" sheet="1" selectLockedCells="1"/>
  <mergeCells count="30">
    <mergeCell ref="B7:H7"/>
    <mergeCell ref="I5:I6"/>
    <mergeCell ref="A1:I1"/>
    <mergeCell ref="A2:C2"/>
    <mergeCell ref="D2:I2"/>
    <mergeCell ref="B3:I3"/>
    <mergeCell ref="B5:H6"/>
    <mergeCell ref="B34:F34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22:G22"/>
    <mergeCell ref="B21:G21"/>
    <mergeCell ref="A9:I9"/>
    <mergeCell ref="B11:G11"/>
    <mergeCell ref="B12:G12"/>
    <mergeCell ref="B13:G13"/>
    <mergeCell ref="B14:G14"/>
    <mergeCell ref="B16:G16"/>
    <mergeCell ref="B17:G17"/>
    <mergeCell ref="B18:G18"/>
    <mergeCell ref="B19:G19"/>
    <mergeCell ref="B20:G20"/>
    <mergeCell ref="B15:G1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Rosiński</dc:creator>
  <cp:lastModifiedBy>Artur Rosiński</cp:lastModifiedBy>
  <cp:lastPrinted>2025-04-29T09:39:19Z</cp:lastPrinted>
  <dcterms:created xsi:type="dcterms:W3CDTF">2025-01-14T14:48:18Z</dcterms:created>
  <dcterms:modified xsi:type="dcterms:W3CDTF">2025-04-29T09:41:01Z</dcterms:modified>
</cp:coreProperties>
</file>