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28920" yWindow="-120" windowWidth="29040" windowHeight="15720" activeTab="14"/>
  </bookViews>
  <sheets>
    <sheet name="SPIS TREŚCI" sheetId="13" r:id="rId1"/>
    <sheet name="część 1" sheetId="1" r:id="rId2"/>
    <sheet name="część 2" sheetId="2" r:id="rId3"/>
    <sheet name="część 3" sheetId="3" r:id="rId4"/>
    <sheet name="część 4" sheetId="4" r:id="rId5"/>
    <sheet name="część 5" sheetId="5" r:id="rId6"/>
    <sheet name="część 6" sheetId="6" r:id="rId7"/>
    <sheet name="część 7" sheetId="7" r:id="rId8"/>
    <sheet name="część 8" sheetId="8" r:id="rId9"/>
    <sheet name="częśc 9" sheetId="10" r:id="rId10"/>
    <sheet name="część 10" sheetId="11" r:id="rId11"/>
    <sheet name="część 11" sheetId="9" r:id="rId12"/>
    <sheet name="część 12" sheetId="14" r:id="rId13"/>
    <sheet name="część 13" sheetId="15" r:id="rId14"/>
    <sheet name="część 14" sheetId="16" r:id="rId15"/>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2" i="5" l="1"/>
  <c r="G62" i="5"/>
  <c r="I15" i="4"/>
  <c r="G15" i="4"/>
  <c r="G7" i="3"/>
  <c r="I8" i="2"/>
  <c r="G8" i="2"/>
  <c r="I8" i="1"/>
  <c r="G8" i="1"/>
  <c r="I7" i="15" l="1"/>
  <c r="G7" i="15"/>
  <c r="G26" i="14"/>
  <c r="I26" i="14" l="1"/>
  <c r="G9" i="10" l="1"/>
  <c r="G61" i="11"/>
  <c r="I9" i="10" l="1"/>
  <c r="I61" i="11"/>
  <c r="I7" i="3" l="1"/>
</calcChain>
</file>

<file path=xl/sharedStrings.xml><?xml version="1.0" encoding="utf-8"?>
<sst xmlns="http://schemas.openxmlformats.org/spreadsheetml/2006/main" count="652" uniqueCount="396">
  <si>
    <t>Lp.</t>
  </si>
  <si>
    <t xml:space="preserve">Opis przedmiotu zamówienia </t>
  </si>
  <si>
    <t>Klasa wyrpobu medycznego</t>
  </si>
  <si>
    <t>Nazwa produktu/numer katalogowy</t>
  </si>
  <si>
    <t>Ilość  szt</t>
  </si>
  <si>
    <t>cena netto</t>
  </si>
  <si>
    <t xml:space="preserve">wartość netto </t>
  </si>
  <si>
    <t>vat</t>
  </si>
  <si>
    <t>wartość brutto</t>
  </si>
  <si>
    <t>Wypełnienie substytutem kostnym o parametrach: żelopostaciowy , nanocząsteczkowy hydroksyapatyt fosforanowo – wapniowy Ca10(PO4)6(OH)2  (stosunek wagowy 30/70)- nanocząsteczki o wymiarach od 100nm do 200nm  żel o ciastowatej konsystencji zachowujący stabilność in situ nawet przy  komórkowym przepływie krwi. Forma sterylnego żelu w wypełnionej strzykawce o pojemności  0,5ml. Opakowanie z oznaczeniem daty sterylności i daty produkcji.</t>
  </si>
  <si>
    <t>Wypełnienie substytutem kostnym o parametrach: żelopostaciowy , nanocząsteczkowy hydroksyapatyt fosforanowo – wapniowy Ca10(PO4)6(OH)2  (stosunek wagowy 30/70)- nanocząsteczki o wymiarach od 100nm do 200nm  żel o ciastowatej konsystencji zachowujący stabilność in situ nawet przy  komórkowym przepływie krwi. Forma sterylnego żelu w wypełnionej strzykawce o pojemności  1ml .PaOpakowanie z oznaczeniem daty sterylności i daty produkcji.</t>
  </si>
  <si>
    <t xml:space="preserve">Implanty do międzykręgowej, przedniej  stabilizacji odcinka szyjnego o kształcie trapezowych bloków z otworem centralnym do wypełnienia biomateriałem lub przeszczepami kostnymi. Anatomiczny kształt umożliwiający uzyskanie maksymalnego kontaktu z kością. Wykonany z tytanu komórkowego Ti6Al4V  o właściwościach hydrofilnych. Materiał klatki  wykonany jest przy użyciu metody – druk 3D.  Klatka posiada na powierzchni elementy kotwiczące w postaci 4 szt. kolców z góry i 4 szt. kolców z dołu wpływające na wysoką stabilność. Implanty pakowane sterylnie z oznaczeniem daty sterylności .  Wysokości klatek od  4mm do 8mm stopniowane co 1mm, dostępne w 3 rozmiarach postawy: 14x11,5mm, 16x13,5mm oraz 18x15mm z pochyleniem 5 stopnii. </t>
  </si>
  <si>
    <t>Aseptyczny zestaw do wertebroplastyki przezskórej: jednorazowy zestaw z proszekiem (20g polimetakrylanu metylu), fiolka z rozpuszczalnikiem (9,4g metakrylanu metylu) oraz pistolet do podawania, rurki do pobierania i podawania cementu – bez konieczności korzystania z pompy próżniowej;zawartość substancji kontrastującej (siarczanu baru) w proszku wynosi 30% wagi</t>
  </si>
  <si>
    <t xml:space="preserve">Igła do podawania cementu ostra w rozmiarach: 9G/15cm, 11G/12cm, 13G/12cm </t>
  </si>
  <si>
    <t>Igła do podawnia cementu ścięta w rozmiarach: 9G/15cm; 11G/12cm; 13G/12cm</t>
  </si>
  <si>
    <t>CZĘŚĆ 2 WERTEBROPLASTYKA</t>
  </si>
  <si>
    <t xml:space="preserve">CZEŚĆ 3 MATRYCA HEMOSTATYCZNA </t>
  </si>
  <si>
    <t xml:space="preserve">1. </t>
  </si>
  <si>
    <t>L.p</t>
  </si>
  <si>
    <t>Opis przedmiotu</t>
  </si>
  <si>
    <t>Ilość</t>
  </si>
  <si>
    <t>Cena               jedn. netto</t>
  </si>
  <si>
    <t>VAT</t>
  </si>
  <si>
    <t>Wartość    netto</t>
  </si>
  <si>
    <t>Wartośc brutto</t>
  </si>
  <si>
    <t>Płytka do wysokiej osteotomii kości piszczelowej, anatomiczna, o kształcie litery ”T”, blokująco – kompresyjna, zakładana od strony przyśrodkowej. Na trzonie płyty dwa otwory blokowane (śruby 5,0 mm) oraz trzy otwory dwufunkcyjne nie wymagające zaślepek/przejściówek, blokująco – kompresyjne z możliwością zastosowania śrub blokowanych lub korowych 5,0/4,5 mm oraz co najmniej jeden otwór do wstępnej stabilizacji drutem Kirschnera 2,0 mm. W części poprzecznej 3 otwory stożkowe gwintowane oraz co najmniej 2 otwory do wstępnej stabilizacji drutem Kirschnera 2,0.  Płytka z poprzecznymi podcięciami umożliwiającymi łatwiejsze dopasowanie do kości. Szerokość części trzonowej 16 mm, a poprzecznej nasadowej 33 mm, długość płyty 115 mm. Śruby blokowane wkręcane za pomocą śrubokręta dynamometrycznego 4,0Nm. Materiał: tytan</t>
  </si>
  <si>
    <t>Płytka do wysokiej osteotomii kości piszczelowej, anatomiczna, o kształcie litery ”T”-mała, blokująco – kompresyjna, zakładana od strony przyśrodkowej. Na trzonie płyty dwa otwory blokowane (śruby 5,0 mm) oraz trzy otwory dwufunkcyjne nie wymagające zaślepek/przejściówek, blokująco – kompresyjne z możliwością zastosowania śrub blokowanych lub korowych 5,0/4,5 mm oraz co najmniej jeden otwór do wstępnej stabilizacji drutem Kirschnera 2,0 mm. W części poprzecznej 3 otwory stożkowe gwintowane oraz co najmniej 2 otwory do wstępnej stabilizacji drutem Kirschnera 2,0 mm.  Płytka z poprzecznymi podcięciami umożliwiającymi łatwiejsze dopasowanie do kości. Szerokość części trzonowej 14 mm, a poprzecznej nasadowej 30mm, długość płyty 112 mm. Śruby blokowane wkręcane za pomocą śrubokręta dynamometrycznego 4,0Nm. Materiał: Tytan</t>
  </si>
  <si>
    <t>Płytka klinowa blokująca do otwartej osteotomii korekcyjnej części dalszej kości piszczelowej, dystansowa. Otwory blokowane z gwintem stożkowym. Śruby blokowane w płytce 3,5 samogwintujące z gniazdami sześciokątnymi. Wysokość klina od 3mm do 15mm. Materiał: tytan.</t>
  </si>
  <si>
    <t>Płytka klinowa blokująca do otwartej osteotomii korekcyjnej części dalszej kości udowej „T”, dystansowa. Na trzonie płytki otwory dwufunkcyjne nie wymagające zaślepek/przejściówek, blokująco – kompresyjne z możliwością zastosowania śrub blokowanych lub korowych 5,0/4,5mm oraz otwór umożliwiający wstępną stabilizację drutem Kirschnera. W głowie płytki otwory blokowane prowadzące śruby pod różnymi kątami – w różnych kierunkach oraz 2 otwory umożliwiające wstępną stabilizację drutami Kirschnera. Otwory blokowane z gwintem stożkowym. Śruby blokowane w płytce 5,0 samogwintujące z gniazdami sześciokątnymi. Wysokość klina od 3mm do 17,5mm. Materiał:  tytan.</t>
  </si>
  <si>
    <t>Płytka klinowa blokująca do otwartej osteotomii korekcyjnej części bliższej kości piszczelowej, dystansowa, przednia. Otwory blokowane z gwintem stożkowym. Śruby blokowane w płytce 5,0 samogwintujące z gniazdami sześciokątnymi. Wysokość klina od 3mm do 17,5mm. Materiał:  tytan.</t>
  </si>
  <si>
    <t>Płytka klinowa blokująca do otwartej osteotomii korekcyjnej części bliższej kości piszczelowej, dystansowa, przyśrodkowa. Otwory blokowane z gwintem stożkowym. Śruby blokowane w płytce 5,0 samogwintujące z gniazdami sześciokątnymi. Wysokość klina od 3mm do 17,5mm. Materiał:  tytan.</t>
  </si>
  <si>
    <t>Wkręty kątowo-stabilne, samogwintujące z gwintem stożkowym na łbie, z gniazdem sześciokątnym lub gwiazdkowym –  3,5mm, 5,0mm. Materiał:  tytan.</t>
  </si>
  <si>
    <t>Wkręty korowe średnica 3,5; 4,5mm. Materiał:  tytan.</t>
  </si>
  <si>
    <t>Wkręt kątowo-stabilny do kości gąbczastej z gniazdem sześciokątnym lub gwiazdkowym, średnica 6mm, dł. 25-125- mm. Materiał  tytan</t>
  </si>
  <si>
    <t>Klasa wyrobu medycznego</t>
  </si>
  <si>
    <t>Nazwa produktu/ numer katalogowy</t>
  </si>
  <si>
    <t xml:space="preserve">CZĘŚĆ 4 - OSTEOTOMIA </t>
  </si>
  <si>
    <t>Opis</t>
  </si>
  <si>
    <t>Nr katalogowy</t>
  </si>
  <si>
    <t>Ilość szt.</t>
  </si>
  <si>
    <t>Cena jedn. netto</t>
  </si>
  <si>
    <t>Wartość netto</t>
  </si>
  <si>
    <t>Wartość brutto</t>
  </si>
  <si>
    <t>Płytka blokująco – kompresyjna do dalszej nasady oraz trzonu kości promieniowej, dłoniowa, w kształcie litery T. Płytka posiada podcięcia na bokach ułatwiające kształtowanie, z ograniczonym kontaktem, prawa i lewa. Głowa płytki o zmniejszonej grubości podgięta anatomicznie. Na trzonie płytki otwory dwufunkcyjne nie wymagające zaślepek/przejściówek, blokująco – kompresyjne z możliwością zastosowania śrub blokowanych lub korowych 3,5/3,5 mm oraz otwór umożliwiające wstępną stabilizację drutami Kirschnera. W głowie płytki otwory prowadzące śruby blokowane (2,4) pod różnymi kątami – w różnych kierunkach oraz 2 otwory umożliwiające wstępną stabilizację drutami Kirschnera. Otwory blokowane z gwintem stożkowym. Śruby blokowane w płytce samogwintujące z gniazdami sześciokątnymi lub gwiazdkowymi. Śruby blokowane wkręcane za pomocą śrubokręta dynamometrycznego 0,8 i 1,5Nm. Koniec części trzonowej płytki odpowiednio wyprofilowany do wprowadzania płytki metodą minimalnego cięcia. Długość od 95 do 240 mm, od 5 do 15 otworów w trzonie i 4 otwory w głowie płytki. Grubość płytki 3,0 mm. Materiał tytan</t>
  </si>
  <si>
    <t>Płytka blokująco – kompresyjna do dalszej nasady kości promieniowej, dłoniowa, z ograniczonym kontaktem, prawa i lewa. Płytka podgięta anatomicznie z trójkątnym wycięciem w głowie. Na trzonie płytki otwory dwufunkcyjne nie wymagające zaślepek/przejściówek, blokująco – kompresyjne z możliwością zastosowania śrub blokowanych lub korowych 2,4/2,7 mm oraz otwór umożliwiający wstępną stabilizację drutem Kirschnera. W głowie płytki otwory prowadzące śruby blokowane (2,4) pod różnymi kątami – w różnych kierunkach oraz 4 otwory umożliwiające wstępną stabilizację drutami Kirschnera. Otwory blokowane z gwintem stożkowym. Otwory w głowie płytki skonfigurowane w dwukolumnowy system blokowania – kolumna środkowa i kolumna boczna. Śruby blokowane w płytce samogwintujące z gniazdami sześciokątnymi lub gwiazdkowymi. Śruby blokowane wkręcane za pomocą śrubokręta dynamometrycznego 0,8Nm. Koniec części trzonowej płytki odpowiednio wyprofilowany do wprowadzania płytki metodą minimalnego cięcia. Długość od 42 do 77 mm, od 2 do 5 otworów w trzonie i od 6 do 7 otworów w głowie płytki. Grubość płytki 1,8 mm. Szerokość głowy płytki 19,5; 22 i 25,5 mm. Materiał: tytan.</t>
  </si>
  <si>
    <t>Płytka anatomiczna, o kształcie zmniejszającym kontakt z kością, blokująco - kompresyjna do bliższej nasady kości promieniowej. Płytki o kształcie dopasowanym do złamań szyjki, jak i głowy kości promieniowej. Na trzonie płytki otwory dwufunkcyjne nie wymagające zaślepek/przejściówek, blokująco – kompresyjne z możliwością zastosowania śrub blokowanych lub korowych 2.4/2.7mm. W głowie płytki otwory prowadzące śruby blokowane (2,4) pod różnymi kątami – w różnych kierunkach. Otwory blokowane z gwintem stożkowym. Śruby blokowane w płytce samogwintujące z gniazdami sześciokątnymi lub gwiazdkowymi.. Długość od 37 do 50 mm, od 2 do 4 otworów w trzonie i od 5 do 6 otworów w głowie płytki. Płytki głowowe prawe i lewe, szyjkowe – uniwersalne. Materiał: tytan</t>
  </si>
  <si>
    <t>Płytki anatomiczne blokująco - kompresyjne do złamań dalszej części obojczyka wraz z przemieszczeniem stawu barkowo – obojczykowego, do złamań trzonu oraz bocznej części obojczyka. Otwory w płytce dwufunkcyjne nie wymagające zaślepek/przejściówek, blokująco – kompresyjne dające możliwość użycia wkrętów blokowanych z gwintem stożkowym i korowych 3,5/3,5mm. Otwory blokowane z gwintem stożkowym. Materiał tytan.</t>
  </si>
  <si>
    <t>Płytka anatomiczna blokująco - kompresyjna do bliższej nasady kości ramiennej. Na trzonie płytki otwory dwufunkcyjne nie wymagające zaślepek/przejściówek, blokująco – kompresyjne z możliwością zastosowania śrub blokowanych lub korowych 3,5/3,5mm. W głowie płytki otwory prowadzące śruby pod różnymi kątami – w różnych kierunkach oraz otwory umożliwiające wstępną stabilizację drutami Kirschnera. Otwory blokowane z gwintem stożkowym. Śruby blokowane w płytce (3,5) samogwintujące z gniazdami sześciokątnymi lub gwiazdkowymi. Śruby wprowadzane w głowę kości ramiennej za pomocą celownika. Koniec części trzonowej płytki odpowiednio wyprofilowany do wprowadzania płytki metodą minimalnego ciecia. Długość od 90mm do 270mm, ilość otworów od 3 do 12. Materiał: tytan.</t>
  </si>
  <si>
    <t>Płytki anatomiczne, o kształcie zmniejszającym kontakt z kością, blokująco - kompresyjne do dalszej nasady kości ramiennej, zakładana z dostępu przyśrodkowego, z dostępu grzbietowo-bocznego bez i z bocznym podparciem kłykci, do złamań przynasadowych, zakładana z dostępu przyśrodkowego oraz płytka złamań pozastawowych, grzbietowo-boczna. Na trzonie płytki otwory dwufunkcyjne nie wymagające zaślepek/przejściówek, blokująco – kompresyjne dające możliwość użycia wkrętów blokowanych z gwintem stożkowym i korowych 3,5/3,5mm oraz otwór umożliwiający wstępną stabilizację drutem Kirschnera. W głowie płytki otwory prowadzące śruby blokowane (2,4; 2,7; 3,5) pod różnymi kątami – w różnych kierunkach. Otwory blokowane z gwintem stożkowym. Materiał tytan.</t>
  </si>
  <si>
    <t>Płytka rekonstrukcyjna anatomiczna, o kształcie zmniejszającym kontakt z kością blokująco - kompresyjna do bliższej nasady kości łokciowej (wyrostek łokciowy), prawa i lewa. Na trzonie płytki otwory dwufunkcyjne nie wymagające zaślepek/przejściówek, blokująco – kompresyjne z możliwością zastosowania śrub blokowanych lub korowych 3,5/3,5 mm oraz otwór umożliwiający wstępną stabilizację drutem Kirschnera. Możliwość dowolnego kształtowania płytki w części. trzonowej dzięki podcięciom z boku i od spodu płytki. W głowie płytki otwory prowadzące śruby pod różnymi kątami – w różnych kierunkach oraz 7 otworów umożliwiających wstępną stabilizację drutami Kirschnera. Otwory blokowane z gwintem stożkowym. Śruby blokowane w płytce samogwintujące z gniazdami sześciokątnymi lub gwiazdkowymi. Koniec części trzonowej płytki odpowiednio wyprofilowany do wprowadzania płytki metodą minimalnego ciecia. Długość od 86mm do 216mm, od 2 do 12 otworów w części trzonowej i 8 otworow w głowie płytki. Materiał:  tytan.</t>
  </si>
  <si>
    <t>Płytka anatomiczna, o kształcie zmniejszającym kontakt z kością, blokująco - kompresyjna do bliższej nasady kości piszczelowej od strony przyśrodkowej „T”, lewa i prawa. Na trzonie płyty otwory dwufunkcyjne nie wymagające zaślepek/przejściówek, blokująco – kompresyjne z możliwością zastosowania śrub blokowanych lub korowych 3.5/3.5. W głowie płytki 3 otwory prowadzące śruby blokowane oraz 2 otwory do wstępnej stabilizacji drutami Kirschnera. Otwory blokowane z gwintem stożkowym. Śruby blokowane(3.5), samogwintujące z gniazdami sześciokątnymi. Koniec części trzonowej płytki odpowiednio wyprofilowany do wprowadzania płytki metodą minimalnego ciecia. Długość od 93 do 301mm, od 4 do 20 otworów w trzonie i 3 otwory w głowie płytki. Materiał:  tytan.</t>
  </si>
  <si>
    <t>Płytka anatomiczna, o kształcie zmniejszającym kontakt z kością, blokująco - kompresyjna do bliższej nasady kości piszczelowej od strony przyśrodkowej „T”, lewa i prawa. Na trzonie płyty otwory dwufunkcyjne nie wymagające zaślepek/przejściówek, blokująco – kompresyjne z możliwością zastosowania śrub blokowanych lub korowych 5.0/4.5. W głowie płytki 3 otwory prowadzące śruby blokowane oraz 2 otwory do wstępnej stabilizacji drutami Kirschnera. Otwory blokowane z gwintem stożkowym. Śruby blokowane(5.0), samogwintujące z gniazdami sześciokątnymi lub gwiazdkowymi. Koniec części trzonowej płytki odpowiednio wyprofilowany do wprowadzania płytki metodą minimalnego cięcia. Długość od 106 do 322mm, od 4 do 16 otworów w trzonie i 3 otwory w głowie płytki. Materiał: tytan.</t>
  </si>
  <si>
    <t>Płytka anatomiczna, o kształcie zmniejszającym kontakt z kością, blokująco - kompresyjna do bliższej nasady kości piszczelowej od strony bocznej „L”, lewa i prawa. Na trzonie płyty otwory dwufunkcyjne nie wymagające zaślepek/przejściówek, blokująco – kompresyjne z możliwością zastosowania śrub blokowanych lub korowych 3.5/3.5. W głowie płytki otwory prowadzące śruby blokowane pod różnymi kątami – w różnych kierunkach oraz 3 otwory do wstępnej stabilizacji drutami Kirschnera. Otwory blokowane z gwintem stożkowym. Śruby blokowane(3.5), samogwintujące z gniazdem sześciokątnym lub gwiazdkowym. Śruby blokowane wkręcane za pomocą śrubokręta dynamometrycznego 1,5Nm. Koniec części trzonowej płytki odpowiednio wyprofilowany do wprowadzania płytki metodą minimalnego cięcia. Długość od 81 do 237mm, od 4 do 16 otworów w trzonie i 5 otworów w głowie płytki. Materiał: Tytan</t>
  </si>
  <si>
    <t>Płytka anatomiczna, o kształcie zmniejszającym kontakt z kością, blokująco - kompresyjna do bliższej nasady kości piszczelowej od strony bocznej „L”, lewa i prawa. Na trzonie płyty otwory dwufunkcyjne nie wymagające zaślepek/przejściówek, blokująco – kompresyjne z możliwością zastosowania śrub blokowanych lub korowych 5,0/4.5 oraz otwór do wstępnej stabilizacji drutem Kirschnera. W głowie płytki otwory prowadzące śruby blokowane pod różnymi kątami – w różnych kierunkach oraz 2 otwory do wstępnej stabilizacji drutami Kirschnera. Otwory blokowane z gwintem stożkowym. Śruby blokowane(5,0), samogwintujące z gniazdem sześciokątnym lub gwiazdkowym. Śruby blokowane wkręcane za pomocą śrubokręta dynamometrycznego. Koniec części trzonowej płytki odpowiednio wyprofilowany do wprowadzania płytki metodą minimalnego cięcia. Długość od 82 do 262mm, od 4 do 14 otworów w trzonie i 3 otworów w głowie płytki. Materiał: Tytan</t>
  </si>
  <si>
    <t>Płytka anatomiczna blokująco - kompresyjna, do złamań bliższej nasady kości piszczelowej, wprowadzana techniką minimalnie inwazyjną, zakładana z dostępu bocznego, lewa i prawa. Na trzonie płytki otwory dwufunkcyjne nie wymagające zaślepek/przejściówek, blokująco – kompresyjne z możliwością zastosowania śrub blokowanych lub korowych 5,0/4,5mm. W głowie płyty 5 otworów blokowanych prowadzących śruby pod różnymi kątami – w różnych kierunkach. Otwory blokowane z gwintem stożkowym. Śruby blokowane w płytce samogwintujące z gniazdami sześciokątnymi lub gwiazdkowymi, wkręcane za pomocą śrubokręta dynamometrycznego 4Nm. Koniec części trzonowej płytki odpowiednio wyprofilowany do wprowadzania płytki metodą minimalnego cięcia. Długość od 140 mm do 300 mm, od 5 do 13 otworów w trzonie płytki i 5 otworów w głowie płytki. Materiał: tytan.</t>
  </si>
  <si>
    <t>Płytka anatomiczna, o kształcie zmniejszającym kontakt z kością, blokująco - kompresyjna do dalszej nasady kości piszczelowej od strony przyśrodkowej, lewa i prawa. Na trzonie płytki otwory dwufunkcyjne nie wymagające zaślepek/przejściówek, blokująco – kompresyjne z możliwością zastosowania śrub blokowanych lub korowych 3.5/3.5. W głowie płytki otwory prowadzące śruby blokowane 3,5 pod różnymi kątami – w różnych kierunkach oraz 2 otwory do wstępnej stabilizacji drutami Kirschnera. Otwory blokowane z gwintem stożkowym. Śruby blokowane w płytce (3,5) samogwintujące z gniazdami sześciokątnymi lub gwiazdkowymi. Koniec części trzonowej płytki odpowiednio wyprofilowany do wprowadzania płytki metodą minimalnego ciecia. Długość od 116 do 246mm, od 4 do 14 otworów w trzonie i 8 otworów w głowie płytki. Materiał:  tytan.</t>
  </si>
  <si>
    <t>Płytka anatomiczna, o kształcie zmniejszającym kontakt z kością, blokująco - kompresyjna do dalszej nasady kości piszczelowej od strony przyśrodkowej z dodatkowym podparciem kostki przyśrodkowej, lewa i prawa. Na trzonie płytki otwory dwufunkcyjne nie wymagające zaślepek/przejściówek, blokująco – kompresyjne z możliwością zastosowania śrub blokowanych lub korowych 3.5/3.5. W głowie płytki otwory prowadzące śruby blokowane 3,5 pod różnymi kątami – w różnych kierunkach oraz 1 otwór do wstępnej stabilizacji drutem Kirschnera. Otwory blokowane z gwintem stożkowym. Śruby blokowane w płytce (3,5) samogwintujące z gniazdami sześciokątnymi lub gwiazdkowymi. Koniec części trzonowej płytki odpowiednio wyprofilowany do wprowadzania płytki metodą minimalnego ciecia. Długość od 117 do 252mm, od 4 do 14 otworów w trzonie i 9 otworów w głowie płytki. Materiał: tytan.</t>
  </si>
  <si>
    <t>Płytka anatomiczna, o kształcie zmniejszającym kontakt z kością, blokująco - kompresyjna do dalszej nasady kości piszczelowej od strony przednio-bocznej, lewa i prawa. Na trzonie płytki otwory dwufunkcyjne nie wymagające zaślepek/przejściówek, blokująco – kompresyjne z możliwością zastosowania śrub blokowanych lub korowych 3.5/3.5. W głowie płytki otwory prowadzące śruby blokowane 3,5 pod różnymi kątami – w różnych kierunkach oraz 3 otwory do wstępnej stabilizacji drutami Kirschnera. Otwory blokowane z gwintem stożkowym. Śruby blokowane w płytce (3,5) samogwintujące z gniazdami sześciokątnymi lub gwiazdkowymi. Koniec części trzonowej płytki odpowiednio wyprofilowany do wprowadzania płytki metodą minimalnego ciecia. Długość od 80 do 288mm, od 5 do 21 otworów w trzonie i 6 otwory w głowie płytki. Materiał:  tytan.</t>
  </si>
  <si>
    <t>Płytka rekonstrukcyjna anatomiczna, o kształcie zmniejszającym kontakt z kością, blokująco - kompresyjna do dalszej nasady kości piszczelowej od strony przyśrodkowej, lewa i prawa. Na trzonie płytki otwory dwufunkcyjne nie wymagające zaślepek/przejściówek, blokująco – kompresyjne z możliwością zastosowania śrub blokowanych lub korowych 5.0/4.5. W głowie płytki otwory prowadzące śruby pod różnymi kątami – w różnych kierunkach, blokująco – kompresyjne z możliwością zastosowania śrub blokowanych lub korowych 3.5/3.5. Otwory blokowane z gwintem stożkowym. Śruby blokowane w płytce (3,5, 5,0) samogwintujące z gniazdami sześciokątnymi lub gwiazdkowymi. Koniec części trzonowej płytki odpowiednio wyprofilowany do wprowadzania płytki metodą minimalnego ciecia. Długość od 123 do 411mm, od 4 do 20 otworów w trzonie i 4 otwory w głowie płytki. Materiał:  tytan.</t>
  </si>
  <si>
    <t xml:space="preserve">Płytki blokowane proste, wąskie i szerokie, wygięte, rekonstrukcyjne, tubularne, również płytki do złamań przynasadowych. Otwory w płytce blokowane nie wymagające zaślepek/przejściówek z gwintem stożkowym, z możliwością zastosowania śrub blokowanych 2,4/2,7/3,5/5,0 mm oraz otwory dwufunkcyjne nie wymagające zaślepek/przejściówek, blokująco – kompresyjne dające możliwość użycia wkrętów blokowanych z gwintem stożkowym 2,4/2,7/3,5/5,0 i korowych 3,5/4,5 mm. Otwory blokowane z gwintem stożkowym. Materiał tytan.  </t>
  </si>
  <si>
    <t>Płytka blokowana, tubularna (1/3 rurki). Otwory w płytce blokowane nie wymagające zaślepek/przejściówek z gwintem stożkowym, z możliwością zastosowania śrub blokowanych 3,5 mm. Śruby blokowane w płytce samogwintujące z gniazdem sześciokątnym lub gwiazdkowym. Śruby blokowane wkręcane za pomocą śrubokręta dynamometrycznego 1,5Nm. Długość od 28 do 148mm, od 2 do 12 otworów. Grubość płytki 1,8 mm. Materiał Tytan</t>
  </si>
  <si>
    <t>Płytki anatomiczne, blokująco - kompresyjne do dalszej nasady kości strzałkowej, prawe i lewe. Mocowane od strony bocznej. Na trzonie płyty otwory blokowane z możliwością zastosowania śrub blokowanych 3,5 mm, podłużny otwór kompresyjny umożliwiający elastyczność pionowego pozycjonowania płytki  z możliwością zastosowania śruby korowej 3,5 mm oraz otwór do wstępnej stabilizacji drutem Kirschnera. W głowie płyty otwory prowadzące śruby blokowane pod różnymi kątami – w różnych kierunkach o średnicy 3,5 mm oraz otwór do wstępnej stabilizacji drutem Kirschnera. Otwory blokowane z gwintem stożkowym. Śruby blokowane, samogwintujące z gniazdem sześciokątnym lub gwiazdkowym. Długość od 85 do 154 mm, od 5 do 11 otworów w trzonie i 4 otwory w głowie płytki. Materiał tytan.</t>
  </si>
  <si>
    <t>Płytka kształtowa do dystalnej części kości strzałkowej. W głowie płytki 5 otworów pod wkręty blokowane z łbem gwintowanym stożkowym o średnicy gwintu kostnego 3,5mm i 2 otwory pod druty Kirchnera. W części trzonowej płytki od 3 do 12 otworów z czego jeden otwór owalny, jeden otwór okrągły nieblokowany, oba pod wkręty korowe lub gąbczaste o średnicy zewnętrznej gwintu 3,5mm, reszta otworów pod wkręty blokowane z łbem gwintowanym stożkowym o średnicy gwintu kostnego 3,5mm. Koniec płytki ze spłaszczeniem ułatwiającym implantację i otworem na drut Kirchnera. Na trzonie płytki podcięcia pomiędzy otworami. Płytka symetryczna, jednolita dla prawej i lewej kości. Długości płyty w zależności od ilości otworów na trzonie od 77mm do 185mm. Materiał: tytan</t>
  </si>
  <si>
    <t>Płytka anatomiczna blokująco - kompresyjna do dalszej nasady kości udowej od strony bocznej, wprowadzana techniką minimalnie inwazyjną, zakładana z dostępu bocznego, lewa i prawa. Na trzonie płyty otwory dwufunkcyjne nie wymagające zaślepek/przejściówek, blokująco – kompresyjne z możliwością zastosowania śrub blokowanych lub korowych 5,0/4,5. W głowie płytki otwory prowadzące śruby blokowane 5,0 pod różnymi kątami – w różnych kierunkach. Otwory blokowane z gwintem stożkowym. Śruby blokowane w płytce samogwintujące z gniazdami sześciokątnymi lub gwiazdkowymi, wkręcane za pomocą śrubokręta dynamometrycznego. Koniec części trzonowej płytki odpowiednio wyprofilowany do wprowadzania płytki metodą minimalnego cięcia. Długość od 156 mm do 316 mm, od 5 do 13 otworów w trzonie płytki i 6 otworów w głowie płytki. Materiał: tytan.</t>
  </si>
  <si>
    <t>Płytka anatomiczna, o kształcie zmniejszającym kontakt z kością, blokująco - kompresyjna do dalszej nasady kości udowej od strony bocznej, lewa i prawa. Na trzonie płyty otwory dwufunkcyjne nie wymagające zaślepek/przejściówek, blokująco – kompresyjne z możliwością zastosowania śrub blokowanych lub korowych 5,0/4,5 oraz otwór do wstępnej stabilizacji drutem Kirschnera W głowie płytki otwory prowadzące śruby blokowane lite i kaniulowane (5,0/7,3). Otwory blokowane z gwintem stożkowym. Śruby blokowane(5,0/7,3), samogwintujące z gniazdami sześciokątnymi lub gwiazdkowymi. Koniec części trzonowej płytki odpowiednio wyprofilowany do wprowadzania płytki metodą minimalnego ciecia Długość od 170 do 458 mm, od 6 do 22 otworów w trzonie i 6 otworów w głowie płytki. Materiał: stal lub tytan.</t>
  </si>
  <si>
    <t>Płytka do Halluxa z zastosowaniem śrub do stabilizacji kątowej, prawa i lewa. Płytka w kształcie litery T, skośna. W części nasadowej płytki 2 otwory stożkowe gwintowane do śrub blokowanych 2,4 oraz otwór do wstępnej stabilizacji drutem Kirschnera. W części trzonowej płytki 2 otwory stożkowe gwintowane do śrub blokowanych 2,4 oraz otwór do wstępnej stabilizacji drutem Kirschnera. Część trzonowa wyposażona w trapezowy klin o zmiennej wysokości. Śruby blokowane w płytce samogwintujące z gniazdami sześciokątnymi  lub gwiazdkowymi 2,4 mm. Wysokość klina od 0 do 7 mm. Materiał:  tytan.</t>
  </si>
  <si>
    <t xml:space="preserve">Płytki anatomiczne do zespoleń kości stopy, śródstopia, kości piętowej, grubość płytek 1,2 - 1,8 mm. Różne kształty: X, prostokątna, prosta, T, wygięta, L, ukośna T, 3D, piętowa. Otwory gwintowane do śrub o średnicy 2,4/ 2,7/3,5 mm oraz otwory dwufunkcyjne nie wymagające zaślepek/przejściówek, blokująco – kompresyjne dające możliwość użycia wkrętów blokowanych z gwintem stożkowym i korowych 2,4/2,7 mm. Otwory blokowane z gwintem stożkowym. Materiał tytan.  </t>
  </si>
  <si>
    <t>Płyty blokowane do złamań i rekonstrukcji w obrębie kości ręki i śródręcza. Różne kształtne płyt: proste, typu T, Y, H, L, talerzowe, dwu i czteromostkowe, do osteotomii, kłykciowe, hakowe, proste i proste rekonstrukcyjne. Otwory w płytce blokowane nie wymagające zaślepek/przejściówek z gwintem stożkowym, z możliwością zastosowania śrub blokowanych 2,0 mm oraz otwory dwufunkcyjne nie wymagające zaślepek/przejściówek, blokująco – kompresyjne dające możliwość użycia wkrętów blokowanych z gwintem stożkowym 2,0 i korowych 2,0/1,5 mm. Otwory blokowane z gwintem stożkowym. Materiał Tytan</t>
  </si>
  <si>
    <t>Wkręt blokowany samogwintujący Ø 2,0, o długości 6 – 30mm, gniazdo sześciokątne lub torx</t>
  </si>
  <si>
    <t>Wkręt korowy samogwintujący Ø 2,0, o długości 5 – 38mm, gniazdo sześciokątne lub torx</t>
  </si>
  <si>
    <t>System implantów służących do endoprotezoplastyki głowy kości promieniowej składający się z:
1)Trzpień bipolarny, cementowy prosty o średnicy od 4,5 do 9,5mm (co 1mm), długość odpowiednio od 20 do 25mm (co 1) wykonany ze stopu kobaltu. Dostępny również trzpień bipolarny, cementowy kątowy 15° o średnicy od 4,5 do 9,5mm (co 1mm), długość odpowiednio od 40 do 45mm (co 1) wykonany ze stopu kobaltu
2) Głowa lita o średnicy 20-24mm (co 2mm) w trzech wersjach offsetu (0, +2mm, +4mm) wykonana z UHMWPE z witaminą E</t>
  </si>
  <si>
    <t>Gwóźdź śródszpikowy blokowany do kości piszczelowej rekonstrukcyjny – wielopłaszczyznowy, blokowany wkrętami Ø 4,5mm i Ø 5 mm, uniwersalny do prawej i lewej kończyny, w części bliższej posiadający cztery otwory blokowane w trzech płaszczyznach (w tym dwa otwory gwintowane), kąt wygięcia gwoździa 10 stopni w części proksymalnej i 4 stopnie w części dystalnej, długość w części proksymalnej (do zgięcia) do 55 mm, blokowanie części bliższej z jednego celownika, w składzie:
- gwóźdź śródszpikowy blokowany do kości piszczelowej rekonstrukcyjny o przekroju okrągłym z kanałkami na długości części trzonowej gwoździa zmniejszającymi ciśnienie śródszpikowe – wielopłaszczyznowy (Ø 8-12 mm, dł. 180-400 mm),
- śruba zaślepiająca,
- śruba kompensacyjna
Materiał: tytan.</t>
  </si>
  <si>
    <t>Uniwersalny gwóźdź przeznaczony do leczenia złamań kości udowej (używany przy metodzie kompresyjnej, rekonstrukcyjnej oraz wstecznej) wprowadzany metodą  ante i retrograde, średnica 9‎÷12 mm ze skokiem (co 1 mm), lewy i prawy . W części dalszej posiadający min. 3 otwory w co najmniej 2 płaszczyznach ( w tym co najmniej 1 dynamiczny). W części bliższej posiadający min. 6 otworów w tym.: 2 rekonstrukcyjne , 2 do blokowania wstecznego i 2 do blokowania statycznego i kompresyjnego. Przy metodzie rekonstrukcyjnej blokowany w części bliższej 2 wkrętami samogwintującymi o średnicy Ø 6,5. Przy metodzie kompresyjnej blokowany w części bliższej w zależności od typu złamania wkrętami o średnicy Ø 4,5 oraz dodatkowo wkrętami o średnicy Ø 6,5. Przy metodzie wstecznej blokowany w części bliższej w zależności od typu złamania 2 wkrętami lub zestawem 
blokującym o średnicy Ø 6,5. W części dalszej blokowany wkrętami o średnicy Ø 4,5
Materiał: tytan.</t>
  </si>
  <si>
    <t>Gwóźdź śródszpikowy do leczenia złamań części bliższej kości udowej typu GAMMA krótki, ze średnicą w części proksymalnej max 16 mm; w składzie:
- gwóźdź (Ø 9-13mm, dł. 180-280mm), kąt 125°, 130°, 135°,
- śruba zaślepiająca, wyposażona w system zabezpieczający przed spadaniem śruby z wkrętaka,
- śruba kompensacyjna, wyposażona w system zabezpieczający przed spadaniem śruby z wkrętaka
- Śruba szyjkowa Ø 11mm (dł. 70-125mm)
- pin derotacyjny Ø 6,5mm lub  Ø 4,0mm do gwoździa Gamma ( 1 szt na komplet ) 
Materiał: tytan.</t>
  </si>
  <si>
    <t>Gwóźdź śródszpikowy do leczenia złamań części bliższej kości udowej typu GAMMA długi, prawy i lewy, ze średnicą w części proksymalnej max 16 mm; w składzie:
- gwóźdź (Ø 9-13mm, dł. 300-420mm), kąt 125°, 130°, 135°,
- śruba zaślepiająca, wyposażona w system zabezpieczający przed spadaniem śruby z wkrętaka,
- śruba kompensacyjna, wyposażona w system zabezpieczający przed spadaniem śruby z wkrętaka
- Śruba szyjkowa Ø 11mm (dł. 70-125mm)
- pin derotacyjny Ø 6,5mm lub  Ø 4,0mm do gwoździa Gamma ( 1 szt na komplet ) 
Materiał: tytan.</t>
  </si>
  <si>
    <t>Gwóźdź śródszpikowy blokowany do kości ramiennej w składzie:
- gwóźdź do kości ramiennej Ø 8-12mm, dł. 180-400mm, o przekroju okrągłym z kanałkami na długości części trzonowej gwoździa zmniejszającymi ciśnienie śródszpikowe, w części proksymalnej gwoździa maksymalnie dwa otwory ryglujące w tym jeden kompresyjny, w części dystalnej min.3 mask. 4 otwory ryglujące zapewniające co najmniej dwupłaszczyznową stabilizację. 
- śruba zaślepiająca,
- śruba kompensacyjna
Materiał: tytan.</t>
  </si>
  <si>
    <t>Gwóźdź śródszpikowy blokowany do kości ramiennej wielopłaszczyznowy (rekonstrukcyjny), prosty, lewy i prawy. Wersja krótka L=150mm oraz długa 220mm i 250mm, średnica 6-9mm dla wesji litej i 7-9mm dla wersji kaniulowanej. W części bliższej 4 otwory gwintowane na wkręty blokujące zapewniające wielopłaszczyznową stabilizację. W otworach tych możliwość zastosowania zarówno śrub o średnicy 4,5 i 5,0. W części dalszej w wersji krótkiej posiadający 2 otwory (w tym jeden dynamiczny) natomiast w wersji długiej posiadający 4 otwory ryglujące (w tym jeden dynamiczny) zapewniające dwupłaszczyznową stabilizację. W części dalszej dla gwoździ o średnicy 6-7mm- wkręty blokujące 3,5mm, a dla gwoździ o średnicy 8-9 otwory pod wkręty blokujące 4,5mm. Kaniulowane śruby zaślepiające  pozwalające na wydłużenie gwoździa w zakresie 0-30mm stopniowane co 5mm.</t>
  </si>
  <si>
    <t>Gwóźdź śródszpikowy blokowany do kości przedramienia w składzie:
-gwóźdź do kości przedramienia (Ø 4-6 mm, dł.180-260 mm),
-śruba zaślepiająca
Materiał: tytan.</t>
  </si>
  <si>
    <t>Gwóźdż śródszpikowy do artrodezy stawu skokowego</t>
  </si>
  <si>
    <t xml:space="preserve">Gwóźdź śródszpikowy blokowany do kości udowej i piszczelowej typu ażurowy, do leczenia powikłań zapalnych
(z otworami typu fasolka o długości minimum 10mm i szerokości minimum 5 mm, rozmieszczonymi spiralnie na obwodzie gwoździa), w składzie:
- gwóźdź ażurowy do kości udowej (Ø 11-13mm) 
- śruba zaślepiająca,
- śruba kompensacyjna
</t>
  </si>
  <si>
    <t>Wkręty kątowo-stabilne, samogwintujące z gwintem stożkowym na łbie, z gniazdem sześciokątnym lub gwiazdkowym – średnice: 2,4mm, 2,7mm, 3,5mm, 5,0mm. Materiał: tytan.</t>
  </si>
  <si>
    <t>Wkręty blokowane zmienno-kątowe, samogwintujące, z gniazdem gwiazdkowym – średnice: 2,4mm, 2,7mm, 3,5mm. Materiał: stal lub tytan.</t>
  </si>
  <si>
    <t>Wkręty kaniulowane kątowo-stabilne, samogwintujące z gwintem stożkowym na łbie, z gniazdem sześciokątnym – średnica: 7,3mm. Materiał: stal lub tytan.</t>
  </si>
  <si>
    <t>Wkręty korowe średnica 2,7; 3,5; 4,5mm. Materiał: stal lub tytan.</t>
  </si>
  <si>
    <t>Wkręt blokujący samogwintujący Ø 4,5 mm dł 26-100mm</t>
  </si>
  <si>
    <t>Wkręty blokujące trzonowe do gwoździ rekonstrukcyjnych Ø 6,5mm dł. 65-125mm</t>
  </si>
  <si>
    <t>Wkręty do gwoździ wielopłaszczyznowych Ø 5,0mm, dł. 26-60mm</t>
  </si>
  <si>
    <t>Wkręt kompresyjny kaniulowany o średnicy 3,0/3,9 mm, dł. 12 – 30 mm</t>
  </si>
  <si>
    <t>Wkręt kompresyjny kaniulowany o średnicy 6,5 /7,5 mm, dł. 30 – 150 mm</t>
  </si>
  <si>
    <t>Wkręt kompresyjny kaniulowany o średnicy 6,5 /7,5 mm, dł. 45 – 150 mm</t>
  </si>
  <si>
    <t>Wkręt kompresyjny kaniulowany o średnicy 2,4 /3,3 mm, dł. 9 – 40 mm</t>
  </si>
  <si>
    <t>Wkręt kompresyjny kaniulowany o średnicy 2,4 /3,3 mm, dł. 14 – 40 mm</t>
  </si>
  <si>
    <t>Wkręt kaniulowany samowiercący o średnicy 3,5mm, 4,0mm, 4,5mm, 6,5mm</t>
  </si>
  <si>
    <t>Groty Steimanna o średnicy 4 do 5 mm i długości 80 – 300 mm</t>
  </si>
  <si>
    <t>Drut do cerklarzu o średnicy 0,2 – 1,5 mm, dł. 5 m</t>
  </si>
  <si>
    <t>Grot Schanza</t>
  </si>
  <si>
    <t>Klamra kostna</t>
  </si>
  <si>
    <t>Drut Kirschnera średnica 0,8 do 3,0 mm i długości 150mm i 310mm</t>
  </si>
  <si>
    <t xml:space="preserve">Klasa Wyrobu </t>
  </si>
  <si>
    <t>6 - STABILIZACJA KRĘGOSŁUPA</t>
  </si>
  <si>
    <t>ZESTAW DO ANATOMICZNEJ REPOZYCJI TRZONÓW KRĘGOSŁUPA W ZŁAMANIACH I W NOWOTWORACH</t>
  </si>
  <si>
    <t>Matryca hemostatyczna o pojemności 5 ml zawierająca w zestawie 1 strzykawkę o pojemności 5ml z matrycą żelatynową, 1 strzykawkę o pojemności 5ml do przygotowania matrycy wyposażoną w zintegrowane żeńskie złącze luer, 2 końcówki aplikatora, 1 końcówkę plastyczą z pamięcią kształtu, 1 fiolkę trombiny (ludzkiej) 2500 j.m., 1 bezigłowy łącznik fiolki, 1 ampułkę z 0,9% roztworem chlorku sodu, 5ml. Preparat biozgodny ulegający resorpcji w ciągu 6-8 tygodni; czas gotowości w do użycia do 8 godzin po zmieszaniu. Zawartość trombiny na ml w gotowym preparacie 400 j.m.</t>
  </si>
  <si>
    <t xml:space="preserve">Matryca hemostatyczna o pojemności 10 ml zawierająca w zestawie 1 strzykawkę o pojemności 10ml z matrycą żelatynową, 1 strzykawkę o pojemności 10ml do przygotowania matrycy wyposażoną w zintegrowane żeńskie złącze luer, 2 końcówki aplikatora, 1 końcówkę plastyczą z pamięcią kształtu, 1 fiolkę trombiny (ludzkiej) 5000 j.m., 1 bezigłowy łącznik fiolki, 1 ampułkę z 0,9% roztworem chlorku sodu, 10ml. Preparat biozgodny ulegający resorpcji w ciągu 6-8 tygodni; czas gotowości w do użycia do 8 godzin po zmieszaniu. </t>
  </si>
  <si>
    <t xml:space="preserve">SUMA: </t>
  </si>
  <si>
    <t xml:space="preserve">Zestaw przygotowawczy : 2 druty Kirschnera z ostrym lub tępym zakończeniem, 1 Kaniulowane wiertło z zamocowaną kaniulą roboczą, 1 wolna kaniula robocza do drugiej nasady, 1 sterylny przymiar implantu, 1 znacznik radiologiczny pełniący funkcję zatyczki kaniuli </t>
  </si>
  <si>
    <t>Sterylny owalny, rozprężalny implant do anatomicznej repozycji trzonówdostępny w trzech średnicach: 4,2; 5,0; 5,8mm; wykonany ze stopu tytanu, fabrycznie osadzone na jednorazowych podajnikach</t>
  </si>
  <si>
    <t>Podajnik, kaniula do podawania cementu o pojemości 0,9cc lub 1,8cc</t>
  </si>
  <si>
    <t>Podajnik, kaniula z popychaczem do cementu</t>
  </si>
  <si>
    <t>2.STABILIZACJA PRZEZSKÓRNA Z MOŻLIWOŚCIĄ WŁOŻENIE IMPLANTU MIĘDZYTRZONOWEGO</t>
  </si>
  <si>
    <t>Śruba przezskórna Śruby z samonawiercającym i cylindrycznym profilem gwintu i stożkowym rdzeniu, o podwójnym rodzaju gwintu-korówkowy szerszy i samotnący –ostry na stożku. Wszystkie śruby z wbudowanymi łopatkami o długościach 70 i 110 mm, posiadające gwint redukcyjny o długości 15mm. Śruby kodowane kolorami o średnicach od 4,5 do 8,5mm co 1 mm oraz długościach w zależności od średnicy i długości łopatek 25mm do 90 mm- stopniowane co 5mm, w większych rozmiarach co 10 mm. Śruby poliaxialne kaniulowane kodowane kolorami  o średnicach od 5,5 do 8,5mm co 1 mm oraz długościach w zależności od średnicy i długości łopatek 30mm do 90mm- stopniowane co 5mm, w większych rozmiarach co 10mm. .</t>
  </si>
  <si>
    <t>Bloker jednoelementowy z gwintem trapezowym, blokowany kluczem dynamometrycznym</t>
  </si>
  <si>
    <t>Pręty tytanowe z heksagonalnym zakończeniem celem precyzyjnego wprowadzenia pręta do śruby o średnicy 5,5 i 6 mm o dł. od 30 mm do 80 mm – stopniowane co 5 mm, oraz od 90mm do 190 mm-stopniowane co 10mm, możliwość zastosowania pręta prostego 480mm i 600mm. Dostepne pręty CoCr 6mm w tych samych rozmiarach oraz pręty wygięte fabryczne o średnicy 5,5 i 6mm i długościach od 30 do 130mm</t>
  </si>
  <si>
    <t xml:space="preserve">Igła naprowadzająca, przeznasadowa z trokarem min.3 różne średnice, 2 długości oraz 2 kształty ostrzy – stożkowe i jednostronnie ścięte </t>
  </si>
  <si>
    <t>Drut Kirschnera nitinolowy i stalowy z końcówką  zaostrzoną bądź tępą</t>
  </si>
  <si>
    <t>3.IMPLANT TYPU TLIF</t>
  </si>
  <si>
    <t xml:space="preserve">Podkładka kompatybilna z zaoferowanymi wkrętami kaniulowanymi </t>
  </si>
  <si>
    <t>Implant typu TLIF tytanowy 
Tytanowe konstrukcja implantu o porowatości 70%. Posiada szorstkie powierzchnie o chropowatości 3-5μm, aby umożliwić łatwy przyczep komórek i wrastanie kości w implant. Powierzchnia implantu ząbkowana, wierzchołek implantu zwężony dla ułatwienia wprowadzania w zapadnięte przestrzenie dyskowe. Dostępne 4 wielkości podstawy implantu 10 x 28, 10 x 32, 12 x 32 i 12 x 36 mm, wysokości od 7–15 mm i lordoza 7 stopni. W zestawie podajnik sztywny oraz podajnik umożliwiający rotację implantu in-situ.</t>
  </si>
  <si>
    <t>IMPLANT MIĘDZYTRZONOWY TYPU ACIF Z POROWATEGO TYTANU DO ODCINA SZYJNEGO KRĘGOSŁUPA Cage</t>
  </si>
  <si>
    <t>Implanty wykonane ze stopu tytanu o porowatości 60%, Całkowity zakres wielkości porów 100-700μm. Trzy rodzaje porów :mikro, mezo oraz makropory.
Implanty umożliwiające poszerzenie i utrzymanie poszerzonej przestrzeni międzytrzonowej i otworów międzykręgowych do momentu uzyskania zrostu kostnego,
Co najmniej dwie podstawy wszczepów 12x14mm i 14x17mm, oraz dwa stopnie skosu 6 i 10, wysokość od 5 do 9 mm co 1 mm w zależności od lordozy i wielkosci podstawy.
Duża przestrzeń na przeszczep kostny bądź substytut kostny,
W zestawie podajnik, przymiary oraz rowieracz do rzestrzeni dyskowe</t>
  </si>
  <si>
    <t>ZESTAW DO WERTEBROPLASTYKI TRZONÓW KRĘGOŁSUPA</t>
  </si>
  <si>
    <t>Sterylne urządzenie mieszająco-podające, z wbudowanym własnym zasilaniem elektrycznym, pozwalające na automatyczne i powtarzalne mieszanie składnikow cementu w zamkniętym pojemniku z wykluczeniem błędu czynnika ludzkiego oraz samoczynne wypełnianie cementem zestawu do jego dotrzonowego podawania o pojemności 14cc. W zestawie ok. 40 cm długości przewód giętki łączący podajnik z igłą zabezpieczający operatora przed bezpośrednim oddziaływaniem promieniowania Rtg.Cement PMMA o podwyższonej lepkości natychmiast po  wymieszaniu konsystencja plasteliny, zawierający środek cieniujący 30% siarczanu baru, zawierający hydrochinon opoźniający wiązanie do 17 minut po wymieszaniu składników.</t>
  </si>
  <si>
    <t>igła biopsyjna dostepne w 3 średnicach, kompatybilne z poz. 12</t>
  </si>
  <si>
    <t>Igła kostna -Igła do podawania masy klejowej lub cementu kostnego. Możliwość wyboru kilku (min. 3) różnych średnic igieł, 2 długości oraz różnych kształtów ostrzy: centralne oraz jednostronnie ścięte, kompatybilne z pozycją 12</t>
  </si>
  <si>
    <t>SUMA:</t>
  </si>
  <si>
    <t xml:space="preserve">CZĘŚĆ 5 -Zabiegi urazowe cz.1 </t>
  </si>
  <si>
    <t>CZĘŚĆ 7. Zabiegi urazowe cz. 2</t>
  </si>
  <si>
    <t>lp</t>
  </si>
  <si>
    <t>Asortyment</t>
  </si>
  <si>
    <t>ilość/1 rok</t>
  </si>
  <si>
    <t>jedn. miary</t>
  </si>
  <si>
    <t>wycena cena jedn. netto</t>
  </si>
  <si>
    <t xml:space="preserve">VAT </t>
  </si>
  <si>
    <t>szt.</t>
  </si>
  <si>
    <r>
      <t xml:space="preserve">Płytka tytanowa prosta, kompresyjna wąska z ograniczonym kontaktem, o grubości do 3,0mm, posiadająca 5-12 otw.blokowanych pod wkręty ø 3,5 mm oraz otwory kompresyjne umożliwiające dwukierunkową kompresję a otwór gwintowany posiadający gwint na całym obwodzie. Otwory pod druty Kirshnera do wstępnej stabilizacji min. 3. Płytka barwiona na kolor odpowiadający kolorowi  wkrętów blokowanych, z którymi współpracuje . </t>
    </r>
    <r>
      <rPr>
        <sz val="7"/>
        <color indexed="10"/>
        <rFont val="Arial"/>
        <family val="2"/>
        <charset val="238"/>
      </rPr>
      <t/>
    </r>
  </si>
  <si>
    <t>Płytka piszczelowa kłykciowa i L-kształtna do bliższej nasady kości piszczelowej, tytanowa, blokowana z ograniczonym kontaktem, prawa i lewa , anatomicznie kształtowana , posiadająca 5-6 otworów gwintowanych w części nasadowej usytuowanych jedno i dwurzędowo, 4-10 i 1-9 oddzielnych otworów gwintowanych i kompresyjnych w części trzonowej. Również płytka piszczelowa bliższa tylna w wersji wąskiej i szerokiej z trójkatnym rozstawem otworów w części nasadowej.Otwory gwintowane posiadające gwint na całym obwodzie, a otwory kompresyjne dające możliwość dwukierunkowej kompresji. Minimum 3 otwory pod drut Kirshnera ø 1,5-2 mm do wstępnej stabilizacji, płyty barwione na kolor odpowiadający kolorowi wkręta blokowanego z jakim współpracują.</t>
  </si>
  <si>
    <t xml:space="preserve">Płytki tytanowe piszczelowe L-kształtne, przednio-boczne, do złamań dalszej nasady kości piszczelowej, anatomicznie kształtowane, lewe i prawe, z min. 8 otworami gwintowanymi w części nasadowej pod wkręty ø 3,5 mm, oraz 5-9 oddzielnych otworów kompresyjnych i gwintowanych w części trzonowej pod wkręty ø 3,5 mm, otwory kompresyjne dające możliwość dwukierunkowej kompresji, a otwory gwintowane z gwintem na całym obwodzie, płyty barwione na kolor odpowiadający kolorowi wkręta blokowanego z jakim współpracują. 
</t>
  </si>
  <si>
    <t xml:space="preserve">Płytki tytanowe ramienne dalsze anatomicznie kształtowane, stosowane parami, płytka przyśrodkowa, grzbietowo – boczna, tylna przyśrodkowa, boczna i tylna boczna, lewe i prawe, w części trzonowej posiadające 4-12 oddzielnych otworów gwintowanych i kompresyjnych, otwory gwintowane posiadajace gwint na całym obwodzie, płytki barwione na ten sam kolor co wkręty do otworów gwintowanych. </t>
  </si>
  <si>
    <t xml:space="preserve">Płytki tytanowe blokowane do wyrostka łokciowego, anatomicznie kształtowane, lewe i prawe, posiadające min. 8 otworów gwintowanych w części nasadowej oraz 2-8 oddzielnych otworów gwintowanych i kompresyjnych w części trzonowej, otwory gwintowane pod wkręty ø 3,5 mm, płytki barwione na ten sam kolor co wkręty do otworów gwintowanych. </t>
  </si>
  <si>
    <r>
      <t xml:space="preserve">Wkręty do płyt tytanowych blokowanych z łbem gwintowanym, śr. 3,5 mm, dł. 12-85 mm, oraz śr. 2,4 mm dł. 10-40 mm, łeb z częścią gwintowaną walcową i niegwintowaną, dociskową. Wkręty barwione w kolorze płyt z jakimi współpracują i każda średnica w innym kolorze dla ułatwienia identyfikacji.  </t>
    </r>
    <r>
      <rPr>
        <sz val="7"/>
        <color indexed="10"/>
        <rFont val="Arial"/>
        <family val="2"/>
        <charset val="238"/>
      </rPr>
      <t/>
    </r>
  </si>
  <si>
    <t>Wkręty tytanowe korowe z łbem zaokrąglonym, barwione na kolor inny niż wkręty blokowane, śr. 3,5 mm, dł. 12-85 mm</t>
  </si>
  <si>
    <r>
      <t xml:space="preserve">Płytka tytanowa blokowana prosta szeroka z ograniczonym kontaktem, gr. ok.5 mm, szer. 17,5 mm, posiadająca 6-14  oddzielnych otworów  gwintowanych oraz min. 2 otwory kompresyjne pod wkręty ø 4,5 mm z profilowaną górną i dolną krawędzią, umożliwiające dwukierunkową kompresję, otwory gwintowane z gwintem na całym obwodzie pod wkręty ø 5 mm. Płytki barwione na kolor odpowiadający kolorowi wkrętów blokowanych z nimi współpracujących. Min. 3 otwory pod drut Kirshnera do wstępnej stabilizacji. </t>
    </r>
    <r>
      <rPr>
        <sz val="7"/>
        <color indexed="10"/>
        <rFont val="Arial"/>
        <family val="2"/>
        <charset val="238"/>
      </rPr>
      <t/>
    </r>
  </si>
  <si>
    <r>
      <t>Wkręty  do płyt tytanowych blokowanych z łbem gwintowanym, śr. 5 mm, dł. 16-95 mm, łeb z częścią gwintowaną walcową i niegwintowaną, dociskową. Wkręty barwione w kolorze płyt z jakimi współpracują i każda średnica w innym kolorze dla ułatwienia identyfikacji.</t>
    </r>
    <r>
      <rPr>
        <sz val="7"/>
        <color indexed="10"/>
        <rFont val="Arial"/>
        <family val="2"/>
        <charset val="238"/>
      </rPr>
      <t/>
    </r>
  </si>
  <si>
    <t>Wkręty do płyt tytanowych blokowanych z łbem gwintowanym, śr. 7,3 mm, kaniulowany, dł. 60-95 mm, łeb z częścią gwintowaną walcową i niegwintowaną, dociskową. Wkręty barwione w kolorze płyt z jakimi współpracują. Również wkręt dociskowy fi5,4mm częściowogwintowany dł.30-95mm.</t>
  </si>
  <si>
    <t xml:space="preserve">Wkręty tytanowe korowe z łbem zaokrąglonym, barwione na kolor inny niż wkręty blokowane, śr. 4,5 mm, dł. 20-95 mm </t>
  </si>
  <si>
    <t>Płytka tytanowa dalsza piszczelowa, lewa i prawa, anatomicznie kształtowana na kostkę boczną, w części nasadowej posiadająca min. 7 otworów gwintowanych pod wkręty fi2,4 i 3,5mm, w części trzonowej posiadająca 4-10 otworów gwintowanych i min. jednen kompresyjny, otwory kompresyjne z mozliwością dwukierunkowej kompresji, płytki barwione w kolorze wkrętów do otworów gwintowanych. Również płytka piszczelowa dalsza przyśrodkowa krótka 4 i 5-otw. dł. odpowiednio 56 i 66mm.</t>
  </si>
  <si>
    <t xml:space="preserve">Płytka tytanowa blokowana obojczykowa z hakiem , S-trzonowa i S-kształtna, lewa i prawa, formowana anatomicznie, płytki hakowe o wysokości haka 12 i 15mm z co najmniej 5 otworami gwintowanymi, płytki S-kształtne w dł. 71-116mm, S-trzonowe 6-10 otworowe, </t>
  </si>
  <si>
    <t xml:space="preserve">Wkręt tytanowy gąbczasty ø 6,5mm, z łbem średnicy 9,0mm barwiony w kolorze płyt z jakimi współpracuje  </t>
  </si>
  <si>
    <t>kpl.</t>
  </si>
  <si>
    <t>Śródszpikowy gwóźdź blokowany do kości piszczelowej tytanowy, kaniulowany, kształtowany anatomicznie, posiadający min. 5 otworów w części bliższej, z czego jeden dynamiczny oraz min. 5 otworów w części dalszej dających możliwość wielopłaszczyznowej stabilizacji, gwóźdź w części dalszej o profilowanym przekroju zbliżonym do trójkąta, średnice gwoździ od 8-11 mm oznaczone różnymi kolorami w celu ułatwienia identyfikacji, dł. gwoździa 270-390mm, gwoździe pakowane sterylnie w oddzielnych, oznakowanych i zafoliowanych pudełkach.</t>
  </si>
  <si>
    <t>Gwoździe blokowane do kości udowej tytanowe, kaniulowane, kształtowane anatomicznie z zachowanym 10 st. kątem antywersji szyjki kości udowej, prawe i lewe, wprowadzane od boku krętarza, posiadające min. 5 otworów w części bliższej dających różne możliwości blokowania (w tym doszyjkowe pod śruby kaniulowane 7,5mm), jak również min. 5 otworów w części dalszej z czego 4 gwintowane, gwoździe posiadające spiralne żłobienie ułatwiające wprowadzanie gwoździa. Średnice gwoździ od 10-12 mm oznaczone kolorami dla ułatwienia identyfikacji, dł. 340-440 mm, gwoździe pakowane sterylnie w oddzielnych, oznakowanych i zafoliowanych pudełkach.</t>
  </si>
  <si>
    <t>Gwoździe śródszpikowe blokowane do kości ramiennej tytanowe, kaniulowane, posiadające min. 6 otworów w części bliższej ustawionych wielopłaszczyznowo, w tym min 4 gwintowane i jeden kompresyjny w wersji długiej i krótkiej pokrytych przeziernym celownikiem bliższym. Dla wersji długiej otwory dystalne min. 4, pod wkręty fi 3,0 i 4,0 lub 4,5mm w zależności od średnicy gwoździa. Gwoździe o średnicach od 6 do 8mm oznaczone różnymi kolorami, dł. gwoździ 180-300mm. Dla wersji krótkiej otwory dystalne min. 2, średnica 8 i 9 mm, dł. 150mm, gwoździe pakowane sterylnie w oddzielnych, oznakowanych i zafoliowanych pudełkach.</t>
  </si>
  <si>
    <t xml:space="preserve">Wkręt blokujący tytanowy ø3,0;4,0; 4,5; 5,0  i 5,5 mm z gniazdem gwiazdkowym, łeb cylindryczny ułatwiający prowadzenie wkręta w tulei, średnice oznaczone róźnymi kolorami w celu ułatwienia identyfikacji.   </t>
  </si>
  <si>
    <t xml:space="preserve">Wkręt blokujący kaniulowany, samowiercący, samogwintujący, tytanowy ø 7,5 mm z gniazdem gwiazdkowym, łeb cylindryczny ułatwiający prowadzenie wkręta w tulei, barwiony na odmienny kolor w celu ułatwienia identyfikacji           </t>
  </si>
  <si>
    <t xml:space="preserve">Śruba zaślepiająca tytanowa z gniazdem gwiazdkowym do gwoździ piszczelowych i udowych , z przewyższeniem od 0mm do 15mm co 5mm,  również z podwyższeniem  co 2,5mm od 0mm do 5mm   do gwoździa ramiennego, barwiona w celu ułatwienia identyfikacji.   </t>
  </si>
  <si>
    <t>Śruba kompresyjna tytanowa z gniazdem gwiazdkowym do gwoździ śródszpikowych piszczelowych , udowych i ramiennych, barwiona w celu ułatwienia identyfikacji.</t>
  </si>
  <si>
    <t xml:space="preserve">Gwoździe śródszpikowe typu Gamma, tytanowe, o kącie trzonowo-szyjkowym 125-135°, kaniulowane, średnica części proksymalnej do 17mm, blokowane doszyjkowo jedną lub dwiema śrubami kaniulowanymi, posiadające spłaszczenie w części stożkowej ułatwiające implantację, ø gwoździ w części trzonowej 10-12 mm, dł. gwoździa 180-200mm poszczególne średnice barwione kolorami w celu ułatwienia identyfikacji. </t>
  </si>
  <si>
    <t>Gwoździe śródszpikowe typu Gamma, długie, lewe i prawe, tytanowe, o kącie trzonowo- szyjkowym 125-135°, i kaniulowane, średnica części proksymalnej od 17mm, blokowane doszyjkowo jedną lub dwiema śrubami kaniulowanymi, posiadające spłaszczenie w części stożkowej ułatwiające implantację, ø gwoździ w części trzonowej 10-11 mm, dł. gwoździa 280-400 mm, poszczególne średnice barwione kolorami w celu ułatwienia identyfikacji.</t>
  </si>
  <si>
    <t>Śruba zaślepiająca tytanowa M8 i M12 oraz kompresyjna M8 do gwoździa typu Gamma.</t>
  </si>
  <si>
    <t>Śruba tytanowa kaniulowana z kołnierzem ø 11, doszyjkowa, do gwoździa typu Gamma posiadająca min 4 podłużne żłobienia współpracujące ze śrubą kompresyjną, dł. 70-120mm</t>
  </si>
  <si>
    <t xml:space="preserve">Wkręt blokujący tytanowy ø 4,5, z łbem cylindrycznym o wys. do 4mm i srednicy do 6mm, w dł. 30-70mm    </t>
  </si>
  <si>
    <t>Śruba tytanowa kaniulowana z kołnierzem ø 6,5, doszyjkowa, do gwoździa typu Gamma.</t>
  </si>
  <si>
    <t>Płytka tytanowa udowa bliższa, kształtowana anatomicznie z ograniczonym kontaktem, prawa i lewa, blokowana  w części nasadowej min dwoma  wkrętami kaniulowanymi  gąbczastymi ø  7,3 mm i min. 1 wkrętem blokowanym ø 5 mm. W części trzonowej posiadająca 2-8 otworów gwintowanych w tym min. 1 otwór kompresyjny pod wkręty ø 4,5 mm z możliwością dwukierunkowej kompresji, otwory gwintowane z gwintem na całym obwodzie pokryte wkrętami ø 5 mm, płytki barwione na kolor odpowiadający kolorowi wkrętów blokowanych z nimi współpracujących.</t>
  </si>
  <si>
    <t>Płytka tytanowa ażurowa do kości piętowej lewa i prawa, dająca możliwość doginania i docinania ramion, otwory gwintowane (min.14) pod wkręty o średnicy 3,5mm. Również płyta łukowatowygięta w trzech rozmiarach długościowych na stronę lewą i prawą. Płyty barwione w kolorze wkrętów z nimi współpracujących.</t>
  </si>
  <si>
    <t>Płytka dystansowa klinowa do osteotomii kości piszczelowej, stalowa, kształtu motylkowatego, posiadająca min.4 otwory pod wkręty korowe i gąbczaste o śr.4,5 i 6,5mm umieszczone po dwa po obu stronach części klinowej. Wysokość klina płyt 5; 7,5 ; 9; 10 ; 11; 12,5 ; 15</t>
  </si>
  <si>
    <t>Wkręt gąbczasty stalowy śr. 6,5mm, pełnogwintowany, z zaokrąglonym łbem, gniazdo sześciokątne, dł.30-75mm, skok co 5mm</t>
  </si>
  <si>
    <t>Wkręt korowy stalowy śr.4,5 mm z zaokrąglonym łbem, dł. 30-76mm, skok co 2mm</t>
  </si>
  <si>
    <t>Płytka dystansowa piszczelowa  blokowana, tytanowa, posiadająca dwa otwory gwintowane pod wkręty gąbczaste śr.6,5mm i dwa otwory gwintowane pod wkręty korowe śr. 5,0mm. Wysokość klina płyt 5; 7,5 ; 9; 10 ; 11; 12,5; 15. Płyty barwione w kolorze wkrętów mających do nich zastosowanie</t>
  </si>
  <si>
    <t>Wkręty tytanowe gąbczaste z łbem gwintowanym śr.6,5mm, dł.30-75mm, skok co 5mm</t>
  </si>
  <si>
    <t>Płytki blokowane, tytanowe do nasady dalszej kości promieniowej w min. trzech szerokościach części nasadowej, 4-6 otw. w części trzonowej . Płytki grzbietowe różnokształtne, L,T i proste, 2-4 otworowe w części trzonowej. Otwory blokowane pod wkręty fi 2,4. Otwory kompresyjne pod wkręty fi2,7mm. Płyty barwione w kolorze wkrętów blokowanych z nimi współpracujących.</t>
  </si>
  <si>
    <t xml:space="preserve">Płytka blokowana tytanowa do nasady dalszej kości promieniowej długa, lewa i prawa, posiadająca min. 5 otworów gwintowanych pod wkręty fi2,4 i 3,5mm w części nasadowej i 7-11 otworów w części trzonowej </t>
  </si>
  <si>
    <t xml:space="preserve">Wkręty do płyt blokowanych tytanowych z łbem gwintowanym, śr. 2,4mm, dł.8-36mm, wkręty barwione w kolorze płyt blokowanych z jakimi współpracują i każda średnica w innym kolorze dla ułatwienia identyfikacji </t>
  </si>
  <si>
    <t>Wkręty tytanowe korowe z łbem zaokrąglonym, barwione na inny kolor niż wkręty blokowane, śr. 2,7mm, dł. 10-40mm</t>
  </si>
  <si>
    <t xml:space="preserve">Płytka blokowana anatomicznie kształtowana, tytanowa do szyjki i głowy kości promieniowej, lewa i prawa, wąska i szeroka oraz posiadająca min.5 otworów gwintowanych w części głowowej, </t>
  </si>
  <si>
    <t>Gwóźdź kirschnera fi 0,8mm do 2,5mm, różne długości</t>
  </si>
  <si>
    <t>Płytka śródkostna do palucha koślawego, tytanowa, łukowato formowana, jednostronnie wbijana, a z drugiej strony przykręcana do kości dwoma wkrętami fi2,4mm, dwa otwory gwintowane w części płytkowej.</t>
  </si>
  <si>
    <t>Płytka dynamicznego stabilizatora biodrowego DSB, 2-8 oworowa, kąt 130,135,140st., stalowa</t>
  </si>
  <si>
    <t>Płytka dynamicznego stabilizatora kłykciowego DSK, 4-10 otworowa, kąt 95st.</t>
  </si>
  <si>
    <t>Śruba kompresyjna stalowa do DSB/DSK</t>
  </si>
  <si>
    <t>Śruba zespalająca do DSB/DSK, zwykła i gąbczasta, dł.60-110mm</t>
  </si>
  <si>
    <t xml:space="preserve">Gwóźdź piętowy tytanowy, do leczenia złamań kości piętowej lub artrodezy stawu skokowo-piętowego, wprowadzany od strony guza piętowego, kaniulowany, dł.45, 55 i 70mm, średnica 10-12mm, posiadający 3 gwintowane otwory i jeden kompresyjny, dla dł 70mm cztery gwintowane otwory i jeden kompesyjny, usytuowane wielopłaszczyznowo, połączenia wkrętów fi5,5 stabilne kątowo, śruby zaślepiające pozwalające na wydłużenie gwoździa 0-20mm (skok co5mm) </t>
  </si>
  <si>
    <t>wkręt blokujący tytanowy kaniulowany z gwintowanym łbem przystosowany do całkowitego zagłębienia w kości i gniazdem gwiazdkowym fi5,0 i 5,5mm</t>
  </si>
  <si>
    <t>śruba zaślepiająca wysokości 0-20 (stopniowanie co 5mm) z gniazdem gwiazdkowym</t>
  </si>
  <si>
    <t>gwóźdź promieniowy tytanowy do dalszej nasady kości promieniowej, do operacji przez szczelinę złamania, łukowato wygięty, blokowany wielopłaszczyznowo wkrętami fi2,4mm, posiadający część płytkową blokowaną zmiennokątowo  wkrętami kobaltowymi fi2,4mm, min.4 warianty gwoździa w zależności od odległości szczeliny złamania od powierzchni stawowej</t>
  </si>
  <si>
    <t xml:space="preserve">wkręt blokujący tytanowy z łbem cylindrycznym fi 2,4mm </t>
  </si>
  <si>
    <t>Wkręty kobaltowe z łbem skośnogwintowanym i gniazdem typu torx, śr. 2,4mm dł.10-40mm, śr. 3,5mm dł.12-85mm, śr. 5,0 oraz 4,0mm dł.16-110mm</t>
  </si>
  <si>
    <t xml:space="preserve">Płytki blokowane tytanowe łopatkowe boczne, w min. dwóch długościach, lewe i prawe, </t>
  </si>
  <si>
    <t>Płytki blokowane tytanowe łopatkowe panewkowe, dł..39mm</t>
  </si>
  <si>
    <t>Płytki blokowane tytanowe łopatkowe przyśrodkowe, łukowato wygięte, w min. dwóch rozmiarach wys., lewe i prawe</t>
  </si>
  <si>
    <t>Płytka blokowana, tytanowa rekonstrukcyjna prosta odpowiednio 4-8 i 4-10 otworowa szer.9 i 11mm, współpracująca z wkretami blokowanymi i korowymi fi3,5 oraz 2,4mm</t>
  </si>
  <si>
    <t>Płytka tytanowa blokowana do stabilizacji stawu barkowo-obojczykowego ACJ, płytka w co najmniej trzech rozmiarach wys.10, 13,16mm, zbudowana z dwóch współpracujących części, dolnej , podtrzymującej i górnej, dociskowej, zaopatrzonej w kolce, kompresowanych wkrętem dociskowym.</t>
  </si>
  <si>
    <t xml:space="preserve">Płytka Y kształtowa blokowana do dalszej nasady kości ramiennej, zakładana od strony tylnej. Wersja prawa/lewa 5-12 otworowa w części trzonowej z min jednym otworem kompresyjnym . W części nasadowej 6 otworów blokowanych o wielokierunkowym ustawieniu w celu pewnej stabilizacji odłamów. W części nasadowej podcięcia rekonstrukcyjne ułatwiające profilowanie. </t>
  </si>
  <si>
    <t>Płytki blokowane, tytanowe , przedramienne wygięte w dwóch wersjach długościowych 146 i 170mm, posiadające min.12 otworów gwintowanych i kompresyjnych pod wkręty fi3,5mm. Wkręty do otworów gwintowanych barwione w tym samym kolorze co płytki.</t>
  </si>
  <si>
    <t>Płytki tytanowe blokowane do artrodezy stawu skokowego, formowane anatomicznie, grube, w min. czterech kształtach, przednioboczna, boczne, tylna, przednia, w różnych wersjach długościowych, posiadające otwory gwintowane pod wkręty fi5,0mm, fi4,5mm oraz fi5,4mm.</t>
  </si>
  <si>
    <t>Płytki tytanowe blokowane udowe bliższe, anatomicznie kształtowane, do złamań okołoprotezowych, posiadające dwie wersje wygięcia części nakrętarzowej, min.2 haki stabilizujące płytę, również w wersji podkretarzowej, bez haków, 4-12 otw. gwintowanych w części trzonowej, min.8 otw. gwintowanych celujących z obu stron trzpienia endoprotezy. Otwory gwintowane pod wkręty fi5,0mm. i zmiennokątowe o tej samej średnicy.</t>
  </si>
  <si>
    <t>Kabel kobaltowy do cerklarzu, splot fi2,0mm, dł.600mm, z zaciskiem</t>
  </si>
  <si>
    <t>Wiertła do metalu, do wiercenia w stali i tytanie, pakowane sterylnie w oddzielne, oznakowane i zafoliowane pudełka, średnice 2,6; 3,4 i 4,7mm</t>
  </si>
  <si>
    <t xml:space="preserve">Gwóźdź do kosci przedramienia i strzałkowej, tytanowy fi 4,0 i 5,0 mm dł. 180-260, barwiony na różne kolory w zależności od średnicy </t>
  </si>
  <si>
    <t>Wkręt blokujacy do gwździa do kości przedramienia i strzałkowej fi2,7mm dł.14-36mm</t>
  </si>
  <si>
    <t>Wkręt blokujący do gwoździa do kości przedramienia i strzałkowej fi1,5/2,7mm dł.14-30mm</t>
  </si>
  <si>
    <t>Gwoździe śródszpikowe elastyczne tytanowe fi1,5 do 4,0mm dł.440mm, barwione na różne kolory w zależności od średnicy</t>
  </si>
  <si>
    <t>Gwóźdź udowy kondylarny kaniulowany, tytanowy , przeznaczony do leczenia złamań kości udowej używany przy metodzie wstecznej. Gwóźdź o przekroju okrągłym na całej długości. Promień gięcia w części bliższej R=2000mm. Długość 180-420mm (ze skokiem co 20mm) do długości 420mm pokryty celownikiem dalszym, średnica 10-12mm ze skokiem (co 1mm). W części dalszej posiadający min. 8 otworów w tym: 2 pod wkręty fi6,5mm, 4 do skośnego blokowania wkrętami fi5,0 w obrebie kłykci k.udowej, 2 gwintowane do blokowania wkretami fi5,0 w pł.strzałkowej.</t>
  </si>
  <si>
    <t>72.</t>
  </si>
  <si>
    <t>Gwóźdź piszczelowy wsteczny kaniulowany przeznaczony do stabilnej osteosyntezy kości stępu oraz dalszej części kości piszczelowej, do leczenia zwyrodnień oraz deformacji stawów stępu. Gwóźdź do prawej i lewej kończyny. Anatomiczne odgięcie gwoździa po promieniu w części piętowej. Długość 180-320 stopniowana co 20 mm. Średnica 10-12mm stopniowana co 1mm. Przekrój gwoździa okrągły na całej długości. W części  piętowej 3 otwory: 2 otwory gwintowane i otwór podłużny (kompresyjny) zapewniające opcje blokowania w przynajmniej dwóch różnych płaszczyznach.</t>
  </si>
  <si>
    <t>Śruba zaślepiająca tytanowa M8 do gwoździa udowego wstecznego niskoprofilowa, piszczelowego wstecznego i do kości przedramienia i strzałkowej M4, również śruby kompresyjne</t>
  </si>
  <si>
    <t xml:space="preserve">Wkręt blokujący fi 6,5 tytanowy z łbem cylindrycznym i gniazdem gwiazdkowym </t>
  </si>
  <si>
    <t>Nakrętka kolczysta tytanowa współpracująca z wkrętem blokującym fi6,5mm</t>
  </si>
  <si>
    <t xml:space="preserve">Klasa wyrobu medycznego </t>
  </si>
  <si>
    <t xml:space="preserve">nazwa/numer katalogowy </t>
  </si>
  <si>
    <t xml:space="preserve">Wartość netto </t>
  </si>
  <si>
    <t>1.</t>
  </si>
  <si>
    <t>Śruba samogwintująca blokująca wykonana z materiału toższamego jak punkt 1 i 2, fi 4,5mm. Dł. 30-90mm</t>
  </si>
  <si>
    <t>Płyta do osteotomii zamykającej bliższej kości piszczelowej boczana prawa/lewa, przyśrodkowa prawa/lewa czterootworowa, podłużny otwór do kompresji w celu optymalizacji zamknięcia osteotomii, implant wykonany ze stopu tytanu TA6V</t>
  </si>
  <si>
    <t>Płyta do osteotomii zamykającej bliższej kości piszczelowej boczana prawa/lewa, przyśrodkowa prawa/lewa siedmio/ośmiootworowa podłużny otwór do kompresji w celu optymalizacji zamknięcia osteotomii, implant wykonany ze stopu tytanu TA6V</t>
  </si>
  <si>
    <t xml:space="preserve">Płyta do oteotomii defleksyjnej do zmiany tyłopochylenia piszczeli , zamykająca mała </t>
  </si>
  <si>
    <t>Płyta do oteotomii defleksyjnej do zmiany tyłopochylenia piszczeli , zamykająca duża</t>
  </si>
  <si>
    <t>Płyta do osteotomii uda przyśrodkowa zamykająca prawa/lewa dziewięciootworowa, wykonana ze stopu tytanu, zachowująca profil anatomiczny asymetryczna</t>
  </si>
  <si>
    <t>Płyta do osteotomii uda boczna otwierająca prawa/lewa dziewięciootworowa, wykonana ze stopu tytanu, zachowująca profil anatomiczny asymetryczna</t>
  </si>
  <si>
    <t xml:space="preserve">Płytka do osteotomii uda zamykająca derotacyjna boczna ze śrubą antyrotacyją </t>
  </si>
  <si>
    <t xml:space="preserve">Płytka do osteotomii uda zamykająca derotacyjna przyśrodkowa ze śrubą antyrotacyją </t>
  </si>
  <si>
    <t>System kulistych struktur beleczkowatych umieszczonych w jednorazowej kaniul, wykonany ze stopu tytanu Ti6Al4V-ELI do wypełniania trzonów kręgosłupa. Sterylna Kaniula wypełniona sphereplast (1 op = 2 sztuki)</t>
  </si>
  <si>
    <t xml:space="preserve">2. </t>
  </si>
  <si>
    <t xml:space="preserve"> Jenorazowe sterylne instrumentarium kompatybilne z pozycją 1</t>
  </si>
  <si>
    <t>3.</t>
  </si>
  <si>
    <t>Sterylna pompka do balonu, kompatybilna z pozycją 1 i 2</t>
  </si>
  <si>
    <t>4.</t>
  </si>
  <si>
    <t>Sterylny balon do kifoplastyki kompatybilny z opzycją 1,2,3</t>
  </si>
  <si>
    <t>razem:</t>
  </si>
  <si>
    <t>Płytka przednio boczna prawa/lewa rozm. 0 do artrodezy piszczelowo skokowej lub piszczelowo skokowo piętowej  dla dostępu przedniobocznego, Pięć otworów w dalszej części płytki, min dwa otwory kompresyjne przezstawowe</t>
  </si>
  <si>
    <t>Płytka przednio boczna prawa/lewa rozm. 1 do artrodezy piszczelowo skokowej lub piszczelowo skokowo piętowej  dla dostępu przedniobocznego, Pięć otworów w dalszej części płytki, min dwa otwory kompresyjne przezstawowe</t>
  </si>
  <si>
    <t>Płytka przednio boczna prawa/lewa rozm. Wydłużający zespolenie na kość piętową do artrodezy piszczelowo skokowej lub piszczelowo skokowo piętowej  dla dostępu przedniobocznego</t>
  </si>
  <si>
    <t>Płytka do dostępu przedniego, schodkowa, ukształtowana do anatomii stawu piszczelowo skokowego, min. 5 otworów do stabilizacji kości skokowej, min. dwa otwory do śrub kompresyjnych przezstawowych, rozm 0, prawa/lewa</t>
  </si>
  <si>
    <t>Płytka do dostępu przedniego, schodkowa, ukształtowana do anatomii stawu piszczelowo skokowego, min. 5 otworów do stabilizacji kości skokowej, min. dwa otwory do śrub kompresyjnych przezstawowych, rozm 1, prawa/lewa</t>
  </si>
  <si>
    <t>Płytka do dostępu przedniego w małym rozmiarze, wąska z dwoma otworami do stablilizacji w kości skokowej, do artrodezy z dodatkowymi śrudbami kaniulowanymi poza płytką; prawa/lewa</t>
  </si>
  <si>
    <t>Płytka do dostępu przedniego  krótka prawa/lewa</t>
  </si>
  <si>
    <t>Śruby korowe fi 4,0 mono i poliaksjalne</t>
  </si>
  <si>
    <t xml:space="preserve">Śruby blokowane fi 4,0 </t>
  </si>
  <si>
    <t>Sterylny jednorazowy nóż, ergonomiczna konstrukcja, końcówka zaprojektowana tak, aby chronić otaczające struktury anatomiczne przed ostrzem, małe nacięcie 3 do 5mm; mozliwośc wizualnego minitorowania ultrasonograficznego</t>
  </si>
  <si>
    <t>Sterylny jednorazowy nóż, ergonomiczna konstrukcja, końcówka zaprojektowana tak, aby chronić otaczające struktury anatomiczne przed ostrzem, małe nacięcie 7 do 15mm; mozliwośc wizualnego minitorowania ultrasonograficznego</t>
  </si>
  <si>
    <t>Samowkręcające, kaniulowane śruby autokompresyjne o średnicy 8,0mm; pozycjonujące z gwintem na całej dłgości lub częsci ich długości; kaniulacja 2,7 pod pin 2,5mm; dł 40-100mm, skok co 5mm</t>
  </si>
  <si>
    <t>Samowkręcające, kaniulowane śruby autokompresyjne o średnicy 6,0mm; pozycjonujące z gwintem na całej dłgości lub częsci ich długości; kaniulacja 1,7 pod pin 1,6mm; dł 40-100mm, skok co 5mm</t>
  </si>
  <si>
    <t>Samowkręcające, kaniulowane śruby autokompensyjne o śr. 4,0mm. Pozycjonujące z gwintem na całej długości w dł 30 do 38mm, ze skokiem co 2mm i 40 do 50mm ze skokiem co 5mm; lub częściowo gwintowane w długościach: 26-38mm, skok co 2mm; i 40-50mm skok co 5mm; lub z głową częściowo gwintowane w dł. 26-38mm, co 2mm i 30 do 70mm co 5mm, 52-68 co 22, kaniulacja 1,4mm pod pin 1,3mm</t>
  </si>
  <si>
    <t>kaniulowane sterylne śruby o średnicy 6,5mm, pozycjonujące z gwintem na całej długości i łbem w wielkościach 40-120mm co 5mm, lub kompresyjne częściowo gwintowane z łbem dł. 45-120mm co 5mm z długim lub krótkim gwinetm, kaniulacja pod pin 2,5mm</t>
  </si>
  <si>
    <t>Śruby typu SNAP-OFF, o średnicy 2,0mm; sterylne; w zakresie dł 11-15mm, ze skokiem co 1mm</t>
  </si>
  <si>
    <t xml:space="preserve">Kaniulowane, autokmpresyjne śruby samowiercące w średniach 2,25, 2,6 oraz 3,0mm; Kaniulacja, 0,9nn i 1,1mm o długościach odpowiednio 12-34mm, ze skokiem co 2mm, opcjonalnie dostępne wraz z jednorazowym sterylnym instrumentarium </t>
  </si>
  <si>
    <t>Płytka do artrodezy stawu śródstopno paliczkowego, anatomicznie (prawa/lewa)do dostępu grzbietowo przyśrodkowego, z wbudowanym otworem dla śruby transartyluarnej bez rysyka konfliktu z pozostałymi śrubamidostępnma w 3 standardowych rozmiarach (lewa/prawa), 2 rozmiarach wąskich(lewa/prawa)</t>
  </si>
  <si>
    <t xml:space="preserve">Płytka rewizyjna w rozmiarze standard lub wąka, kompatybilna z wcześniejszą pozycją </t>
  </si>
  <si>
    <t>płytka do operacji stopy typu LAPIDUS, anatomiczna (prawa/lewa); przeznaczone do dojścia operacyjnego podeszwowego; dostępne w 3 rozmiarach, podeszwowy wąski; dostępne śruby ciągnące kompresyjnie</t>
  </si>
  <si>
    <t>płytka do operacji stopy typu LAPIDUS, anatomiczna (prawa/lewa); przeznaczone do dojścia operacyjnego grzbietowo-przyśrodkowy;dostępne śruby ciągnące kompresyjnie</t>
  </si>
  <si>
    <t>płytka do operacji stopy typu LAPIDUS, anatomiczna (prawa/lewa); przeznaczone do dojścia operacyjnegodostę podeszwowo przyśrodkowy ;dostępne śruby ciągnące kompresyjnie</t>
  </si>
  <si>
    <t>Płytki do osteotomii otwierającej I  promienia, o kształcie litery T, z 4 otworami na śruby, w 4 rozmiarach, jedna płytka bez klina, kolejne z klinem blokowanym, kości korowej w grubościach 3, 4 i 5mm</t>
  </si>
  <si>
    <t>płytki do osteotomii przypodstawnej I promienia, anatomiczne (lewe i prawe), przeznaczone do małoinwazyjnej przezskórnej implantacji, w zestawie narzedzi celownik zwenętrzny dla śrub. Dla dodatkowej stabilizacji płytka posaida otwór dla śruby kompresyjnej przechodzącej przez cięcie w osteotomii</t>
  </si>
  <si>
    <t>Płytka do artrodezy stawu Lisfranca w wersji anatomicznej (praw i lewa) i uniwersalna, dla dostępów operacyjnych przyśrodkowego i tylnego. Zaprojektowane kształtem do anatomii stawu, płytka anatomiczna przyśrodkowa (prawa/lewa)</t>
  </si>
  <si>
    <t>Płytka do artrodezy stawu Lisfranca w wersji anatomicznej (praw i lewa) i uniwersalna, dla dostępów operacyjnych przyśrodkowego i tylnego. Zaprojektowane kształtem do anatomii stawu, płytka wąska/standardowa/szeroka</t>
  </si>
  <si>
    <t>płytka prosta do artrotezy stawu skokowo-łódkowego, rozmiar 6</t>
  </si>
  <si>
    <t>płytka prosta do artrotezy stawu skokowo-łódkowego, rozmiar 1</t>
  </si>
  <si>
    <t>płytka prosta do artrotezy stawu skokowo-łódkowego, rozmiar 2</t>
  </si>
  <si>
    <t>płytka prosta do artrotezy stawu skokowo-łódkowego, rozmiar 3</t>
  </si>
  <si>
    <t>płytka prosta do artrotezy stawu skokowo-łódkowego, rozmiar 4</t>
  </si>
  <si>
    <t>płytka prosta do artrotezy stawu skokowo-łódkowego, rozmiar 5</t>
  </si>
  <si>
    <t>płytka prawa/lewa do artrotezy stawu skokowo-łódkowego, rozmiar 1 i 2, przyśrodkowa 1 i 2</t>
  </si>
  <si>
    <t>płytka do osteotomii typu EVANS (wydłużenie bocznej kolumny stopy) 3 płytki z wbudowanym klinem, o grubosci 6, 8,10mm oraz jedna płytka bez klina. W instrumentarium specjalny dystraktor umożliwiający utrzymać szczelinę osteotomii na czas implantacji płytki</t>
  </si>
  <si>
    <t xml:space="preserve">Płytka do osteotomii korekcyjnej kości piętowej, z dostepu przyśrodkowego, płytka posiadająca okienko do wglądu w szczelinę osteotomii oraz ułatwiają wzrost  i waskularyzację. Fabrycznie dogięte w ksztalt schodka umożliwającego przesunięcie odpowiednio o 5, 7,5, 10mm.płytki z dwoma skośnymi otworami na śruby przeznaczone na kompresję osteotomii </t>
  </si>
  <si>
    <t>płytka do stabilizacji łuku stopy, Płytka do artrodezy kolumny przyśrodkowej anatomicznie prawa/lewa rozmiar 1., grubość płytki 2mm, dopasowana do kształtu kościszerokość min 17mm w miejscu największego obciązenia</t>
  </si>
  <si>
    <t>płytka do stabilizacji łuku stopu Płytka do artrodezy kolumny przyśrodkowej anatomicznie prawa/lewa rozmiar 2., grubość płytki 2mm, dopasowana do kształtu kościszerokość min 17mm w miejscu największego obciązenia</t>
  </si>
  <si>
    <t>płytka do stabilizacji łuku stopy w wersji kolumny przyśrodkowo tylnej, ukształtowana anatomiczniedla dopasowania z kształtem kości. Tylno śródstopna łuk stopy prawej/lewej rozmiar 1</t>
  </si>
  <si>
    <t>płytka do stabilizacji łuku stopy w wersji kolumny przyśrodkowo tylnej, ukształtowana anatomiczniedla dopasowania z kształtem kości. Tylno śródstopna łuk stopy prawej/lewej rozmiar 2</t>
  </si>
  <si>
    <t>płytka do leczenia złamań kości piętowej, rozmiar 1, kształt anatomiczny lewa/prawa</t>
  </si>
  <si>
    <t>płytka do leczenia złamań kości piętowej, rozmiar 2, kształt anatomiczny lewa/prawa</t>
  </si>
  <si>
    <t>płytka do leczenia złamań kości piętowej, rozmiar 3, kształt anatomiczny lewa/prawa</t>
  </si>
  <si>
    <t>płytka do zatoki stawu skokowego, dedykowana do małoinwazyjnych dostępów, kształt anatomiczny prawa/lewa, rozmiar 1</t>
  </si>
  <si>
    <t>płytka do zatoki stawu skokowego, dedykowana do małoinwazyjnych dostępów, kształt anatomiczny prawa/lewa, rozmiar 2</t>
  </si>
  <si>
    <t>płytka do zatoki stawu skokowego, dedykowana do małoinwazyjnych dostępów, kształt anatomiczny prawa/lewa, rozmiar 3</t>
  </si>
  <si>
    <t>płytka do zatoki stawu skokowego, dedykowana do małoinwazyjnych dostępów, kształt anatomiczny prawa/lewa, rozmiar 4</t>
  </si>
  <si>
    <t>śruba nieblokowana 2,8mm</t>
  </si>
  <si>
    <t xml:space="preserve">śruba 2,8mm blokowana </t>
  </si>
  <si>
    <t>Płytka przyśrodkowa do dalszej osteotomii zamykającej rozm. 2 dł. Min 77mm, konstrukcja stopniowana dla pełnej kongruencji z miejscem osteotomii, min 2 otwory na śruby offsetowe</t>
  </si>
  <si>
    <t>Płytka przyśrodkowa do dalszej osteotomii otwierająca  rozm. 1 dł. Min 77mm, konstrukcja stopniowana dla pełnej kongruencji z miejscem osteotomii, min 2 otwory na śruby offsetowe</t>
  </si>
  <si>
    <t>Płytka przyśrodkowa do dalszej osteotomii zamykającej rozm. 1 dł. Min 67mm, , anatomicznie prawa/lewa</t>
  </si>
  <si>
    <t>Płytka przyśrodkowa do dalszej osteotomii zamykającej rozm. 2 dł. Min 67mm,</t>
  </si>
  <si>
    <t xml:space="preserve">płytka na kość strzałkową  dł min 51mm, rozm 1 </t>
  </si>
  <si>
    <t>płytka na kość strzałkową dł min 70mm, rozmiar 2</t>
  </si>
  <si>
    <t>śruba nieblokowana ś. 3,5mm atraumatyczna końcówka</t>
  </si>
  <si>
    <t xml:space="preserve">śruba blokowana 3,5mm, atraumatyczna końcówka </t>
  </si>
  <si>
    <t xml:space="preserve">suma: </t>
  </si>
  <si>
    <t xml:space="preserve">ostrze do rękojęści Shevera ERGO, wielorazowe różne rozmiary, opakowania jednostkowe sterylne </t>
  </si>
  <si>
    <t>Ostrze do posiadanej piły oscylacyjnej dużej HALL</t>
  </si>
  <si>
    <t xml:space="preserve">ostrzedo piły oscylacyjnej, różne rozmiary, również z ograniczeniem 8mm do pobierania bloczków kostnych </t>
  </si>
  <si>
    <t xml:space="preserve">ostrze do rękojeści shevera ERGO, agresywne do tkanek miękkich, jednorazowe, pakowane w opakowania zbiorcze po 6 sztuk, różne rozmiary do wyboru z katalogu </t>
  </si>
  <si>
    <t>1 - stabilizacja odcinka szyjnego kręgosłupa</t>
  </si>
  <si>
    <t>2 - wertrebroplastyka</t>
  </si>
  <si>
    <t>3 - matryca hemostatyczna</t>
  </si>
  <si>
    <t xml:space="preserve">4 - osteotomia </t>
  </si>
  <si>
    <t xml:space="preserve">5 - zabiegi urazowe część 1 </t>
  </si>
  <si>
    <t>6 - stabilizacja kręgosłupa</t>
  </si>
  <si>
    <t xml:space="preserve">7 - zabiegi urazowe część 2 </t>
  </si>
  <si>
    <t>Płyta do osteotomii otwierającej pisczeli sześciootworowa prawa/lewa; Anatomiczna, asymetryczna. Wykonana ze stopu tytanu (bez niklu), korekcje od 6 do 18mm</t>
  </si>
  <si>
    <t>Płyta do osteotomii otwierającej pisczeli ośmiootworowa prawa/lewa; Anatomiczna, asymetryczna. Wykonana ze stopu tytanu (bez niklu); korekcje od 6 do 18mm</t>
  </si>
  <si>
    <t>Płyta do jednoczasowej osteotomii otwierającej i rekonstrukcji ACL z/bez otworu pod endobutton prawa/lewa</t>
  </si>
  <si>
    <t>śrudba korowa nie blokująca dł 30-90mm z, wykonane z materiału tożsamego jak pozycja 1 i 2e skokiem co 5mm</t>
  </si>
  <si>
    <t>8 - osteotomia uda i piszczeli</t>
  </si>
  <si>
    <t xml:space="preserve">9 - sferoplastyka </t>
  </si>
  <si>
    <t>część 10 - implanty do zabiegów w obrębie stopy, stawu skokowego, ręki</t>
  </si>
  <si>
    <t>10 - stopa-staw skokowy- ręka</t>
  </si>
  <si>
    <t xml:space="preserve">część 11 - ostrza i dreny </t>
  </si>
  <si>
    <t xml:space="preserve">Zestaw drenów do pompy jednorolkowej10k, w skład jednorazowego zestawu wchodzi dren dopływowy z kasetą do pompy oraz dren odpłyowy do rękojeści Shavera. Pakowane sterylnie  po 10 sztuk </t>
  </si>
  <si>
    <t xml:space="preserve">11- ostrza i dreny </t>
  </si>
  <si>
    <t xml:space="preserve">część 12 - Stabilizatory </t>
  </si>
  <si>
    <t>Klamra aluminiowa grot-pręt wykonana ze stopu aluminium,umożliwiająca łączenie pręta węglowego fi 12 z grotowkrętami 5 lub  6mm , ( jedna klamra do 2 średnic). System wklikiwania  prętów i grotów do klamry.</t>
  </si>
  <si>
    <t>Klamra aluminiowa pręt-pręt wykonana ze stopu aluminium,umożliwiająca łączenie dwóch pretów weglowych 12mm. System wklikiwania  prętów do klamry.</t>
  </si>
  <si>
    <t>Pręt węglowy 12mm, długość 150mm</t>
  </si>
  <si>
    <t>Pręt węglowy 12mm, długość 200mm</t>
  </si>
  <si>
    <t>12 - stabilizatory</t>
  </si>
  <si>
    <t>Klamra aluminiowa grot-pręt wykonana ze stopu aluminium,umożliwiająca łączenie pręta węglowego fi 12 z grotowkrętami 5 lub  6mm , ( jedna klamra do 2 średnic). System wklikiwania  prętów i grotów do klamry</t>
  </si>
  <si>
    <t>Stabilizator urazowy trzn udo/piszczel</t>
  </si>
  <si>
    <t>Stabilizator urazowy nasada udo/piszczel</t>
  </si>
  <si>
    <t>T clamp podwójna</t>
  </si>
  <si>
    <t>V Bar</t>
  </si>
  <si>
    <t xml:space="preserve">Stabilizator urazowy końcyna górna </t>
  </si>
  <si>
    <t>Klamra aluminiowa pręt-pręt wykonana ze stopu aluminium,umożliwiająca łączenie dwóch pretów weglowych 6mm. System wklikiwania  prętów do klamry.</t>
  </si>
  <si>
    <t>Pręt węglowy 6mm, długość 200mm</t>
  </si>
  <si>
    <t>Pręt węglowy 6mm, długość 100mm</t>
  </si>
  <si>
    <t>Stabilizaot urazowy miednica</t>
  </si>
  <si>
    <t>Pręt węglowy 12mm, długość 400mm</t>
  </si>
  <si>
    <t>SUMA</t>
  </si>
  <si>
    <t xml:space="preserve">część 13 - asystem do ochrony głowy i oczu w ułożeniu oacjenta na brzuchu </t>
  </si>
  <si>
    <t>Regulowany kask ochronny ułatwiający pozycjonowanie pacjentów, yposażony w cztery duże pokrętła, ułatwiające regulację w ułożeniu na stole chirurgicznym i umożliwiający neutralną pozycję szyi, Regulacja w zakresie 7,37cm-13,18cm (+/- 0,3cm),  z dedykowaną podkładką lustrzaną  Lustro nietłukące, umożliwiające ciągłe monitorowanie oczu pacjenta podczas zabiegu kompatybilne, dopasowane do kołków znajdujących się na podstawie regulowanego kasku ochronnego</t>
  </si>
  <si>
    <t xml:space="preserve">Jednorazowa, formowana i profilowana wkładka do równomiernego rozkładu ciśnienia na twarz pacjenta. Poduszka radio przezierna, kompatybilna z MRI, wykonana z poliuretanu, nie zawiera metalu ani materiałów magnetycznych.Kompatybilna z kaskiem zaoferowanym w pozycji 1. Dostepna w różnych rozmiarach, do wyboru przy składaniu zamówienia. Każda poduszka wyposażona w instrukcję użycia na opakowaniu indywidualnym </t>
  </si>
  <si>
    <t>Podsuma:</t>
  </si>
  <si>
    <t xml:space="preserve">13 - system ochrony głowy </t>
  </si>
  <si>
    <t>Jednorazowe, sterylnie pakowane narzędzie do kauteryzacji. Maksymalna temperatura pracy 40 stopni Celsjusza. Długość robocza narzędzia 13,5cm lub 24cm  do wyboru przez Operatora.</t>
  </si>
  <si>
    <t>2.</t>
  </si>
  <si>
    <t>Granulat kostny, wykonany z naturalnej kości gąbczastej o średnicy pojedynczych granulek pomiędzy 4-6 mm. Granulat uzyskany w procesie enzymatycznego oczyszczania kości w temperaturze nie przekraczającej 37˚C w środowisku obojętnym pH7 oraz poddany procesowi sterylizacji promieniami β zapobiegającej tworzeniu się zmian strukturalnych i biochemicznych uzyskanego kolagenu. Opakowanie 2cm³</t>
  </si>
  <si>
    <t>Granulat kostny, wykonany z naturalnej kości gąbczastej o średnicy pojedynczych granulek pomiędzy 4-6 mm. Granulat uzyskany w procesie enzymatycznego oczyszczania kości w temperaturze nie przekraczającej 37˚C w środowisku obojętnym pH7 oraz poddany procesowi sterylizacji promieniami β zapobiegającej tworzeniu się zmian strukturalnych i biochemicznych uzyskanego kolagenu. Opakowanie 10cm³</t>
  </si>
  <si>
    <t>Granulat kostny, wykonany z naturalnej kości gąbczastej o średnicy pojedynczych granulek pomiędzy 4-6 mm. Granulat uzyskany w procesie enzymatycznego oczyszczania kości w temperaturze nie przekraczającej 37˚C w środowisku obojętnym pH7 oraz poddany procesowi sterylizacji promieniami β zapobiegającej tworzeniu się zmian strukturalnych i biochemicznych uzyskanego kolagenu. opakowanie 15cm³</t>
  </si>
  <si>
    <t>5.</t>
  </si>
  <si>
    <t>Bloczki z kości gąbczastej, wykonane z naturalnej kości gąbczastej o różnych rozmiarach. Bloczki uzyskane w procesie enzymatycznego oczyszczania kości w temperaturze nie przekraczającej 37˚C w środowisku obojętnym pH7 oraz poddane procesowi sterylizacji promieniami β zapobiegającej tworzeniu się zmian strukturalnych i biochemicznych uzyskanego kolagenu. Jednorazowe, sterylnie pakowane bloczki w rozmiarze 10 x 10 x 20 mm.</t>
  </si>
  <si>
    <t>6.</t>
  </si>
  <si>
    <t>Bloczki z kości gąbczastej, wykonane z naturalnej kości gąbczastej o różnych rozmiarach. Bloczki uzyskane w procesie enzymatycznego oczyszczania kości w temperaturze nie przekraczającej 37˚C w środowisku obojętnym pH7 oraz poddane procesowi sterylizacji promieniami β zapobiegającej tworzeniu się zmian strukturalnych i biochemicznych uzyskanego kolagenu. Jednorazowe, sterylnie pakowane bloczki w rozmiarze 10 x 10 x 10mm</t>
  </si>
  <si>
    <t>7.</t>
  </si>
  <si>
    <t>Membrana biokolagenowa, wykonana z naturalnej kości gąbczastej. Membrana uzyskana w procesie enzymatycznego oczyszczania kości w temperaturze nie przekraczającej 37˚C w środowisku obojętnym pH7 oraz poddana procesowi sterylizacji promieniami β zapobiegającej tworzeniu się zmian strukturalnych i biochemicznych uzyskanego kolagenu. Jednorazowe, sterylne pakowane membrany o wymiarach 40 x 30 x 0.2 mm</t>
  </si>
  <si>
    <t>8.</t>
  </si>
  <si>
    <t>Membrana biokolagenowa, wykonana z naturalnej kości gąbczastej. Membrana uzyskana w procesie enzymatycznego oczyszczania kości w temperaturze nie przekraczającej 37˚C w środowisku obojętnym pH7 oraz poddana procesowi sterylizacji promieniami β zapobiegającej tworzeniu się zmian strukturalnych i biochemicznych uzyskanego kolagenu. Jednorazowe, sterylne pakowane membrany o wymiarach 50 x 50 x 0,2mm</t>
  </si>
  <si>
    <t>9.</t>
  </si>
  <si>
    <t>Membrana biokolagenowa, wykonana z naturalnej kości gąbczastej. Membrana uzyskana w procesie enzymatycznego oczyszczania kości w temperaturze nie przekraczającej 37˚C w środowisku obojętnym pH7 oraz poddana procesowi sterylizacji promieniami β zapobiegającej tworzeniu się zmian strukturalnych i biochemicznych uzyskanego kolagenu. Jednorazowe, sterylne pakowane membrany o wymiarach 70x50x0,2mm</t>
  </si>
  <si>
    <t>10.</t>
  </si>
  <si>
    <t>Wełna biokolagenowa o rozmiarach 25x50x8mm x 1 szt</t>
  </si>
  <si>
    <t>11.</t>
  </si>
  <si>
    <t>Wełna biokolagenowa o rozmiarach 100 x 80 x 8 mm x 1 szt</t>
  </si>
  <si>
    <t>12.</t>
  </si>
  <si>
    <t>Hydrolizowany kolagen o niskiej masie cząsteczkowej (&lt;3,3 kDa) pochodzenia bydlęcego. Buteleczka 4mg.</t>
  </si>
  <si>
    <t>Razem:</t>
  </si>
  <si>
    <t>Wzmocniona taśma HiFi, szerokość 2mm,  pakowane po 12 szt.</t>
  </si>
  <si>
    <t>Wzmocniona nić HiFi, #2, pakowane po 12 szt.</t>
  </si>
  <si>
    <t>14 - materiały kościozastępcze</t>
  </si>
  <si>
    <t>CZĘŚĆ 1 - stabilizacja odcinka szyjnego kręgosłupa</t>
  </si>
  <si>
    <t>dla części 1 Zamawiający oczekuje Zestaw instrumentarium zawierające narzędzie do zakładania wszystkich wielkości implantów, wraz z implantami próbnymi. Metalowe tace instrumentarium z trwałym oznaczeniem na narzędziach.</t>
  </si>
  <si>
    <t>dla części 1 Zamawiający oczekuje użyczenia mobilnej szafy do przehowywania implantów na czas trwania umowy.</t>
  </si>
  <si>
    <r>
      <t xml:space="preserve">oświadczam, że: </t>
    </r>
    <r>
      <rPr>
        <i/>
        <sz val="9"/>
        <color theme="1"/>
        <rFont val="Calibri"/>
        <family val="2"/>
        <charset val="238"/>
        <scheme val="minor"/>
      </rPr>
      <t>(odpowiednie zaznaczyć)</t>
    </r>
  </si>
  <si>
    <r>
      <t xml:space="preserve">Ilość                   </t>
    </r>
    <r>
      <rPr>
        <b/>
        <sz val="10"/>
        <color theme="1"/>
        <rFont val="Calibri"/>
        <family val="2"/>
        <charset val="238"/>
        <scheme val="minor"/>
      </rPr>
      <t>szt</t>
    </r>
  </si>
  <si>
    <r>
      <t xml:space="preserve">oświadczam, że: </t>
    </r>
    <r>
      <rPr>
        <i/>
        <sz val="10"/>
        <color theme="1"/>
        <rFont val="Calibri"/>
        <family val="2"/>
        <charset val="238"/>
        <scheme val="minor"/>
      </rPr>
      <t>(odpowiednie zaznaczyć)</t>
    </r>
  </si>
  <si>
    <t>wszystkie oferowane produkty będące wyrobami medycznymi, posiadają aktualne dokumenty dopuszczające do obrotu oraz spełniają wymagania ustawy z dnia 7 kwietnia 2022 r. O wyrobach medycznych (Dz.U. z 2024r. Poz. 1620) i jej przepisów przejściowych i wykonawczych oraz Rozporządenia UE 2017/745 w sprawie wyrobów medycznych - MDR (jeżeli prawo nakłada obowiązek posiadana takich dokumentów)</t>
  </si>
  <si>
    <t>do danego produktu nie stosuje się w/w przepsów</t>
  </si>
  <si>
    <t>☐</t>
  </si>
  <si>
    <t>Jednocześnie zobowiązuję się na każde żądanie Zamawiającego po podpisaniu umowy do przedłożenia aktualnych kopii dokumentów świadczących o wymaganym dopuszczeniu do obrotu i stosowania w Polsce.</t>
  </si>
  <si>
    <t xml:space="preserve">załącznik nr 2 SWZ [01/PN/2025] </t>
  </si>
  <si>
    <r>
      <t>oświadczam, że:</t>
    </r>
    <r>
      <rPr>
        <sz val="9"/>
        <color theme="1"/>
        <rFont val="Calibri"/>
        <family val="2"/>
        <charset val="238"/>
        <scheme val="minor"/>
      </rPr>
      <t xml:space="preserve"> </t>
    </r>
    <r>
      <rPr>
        <i/>
        <sz val="9"/>
        <color theme="1"/>
        <rFont val="Calibri"/>
        <family val="2"/>
        <charset val="238"/>
        <scheme val="minor"/>
      </rPr>
      <t>(odpowiednie zaznaczyć)</t>
    </r>
  </si>
  <si>
    <t>załącznik nr 2 SWZ [01/PN/2025]</t>
  </si>
  <si>
    <r>
      <rPr>
        <sz val="10"/>
        <rFont val="Calibri"/>
        <family val="2"/>
        <charset val="238"/>
        <scheme val="minor"/>
      </rPr>
      <t>Gwóźdź śródszpikowy blokowany do kości piszczelowej w składzie:
- gwóźdź do kości piszczelowej (Ø 8-12mm, dł. 180-400mm) o przekroju okrągłym z kanałkami na długości części trzonowej gwoździa zmniejszającymi ciśnienie śródszpikowe, w części proksymalnej gwoździa maksymalnie dwa otwory ryglujące w tym jeden kompresyjny, w części dystalnej min. 2 maks. 3 (w tym jeden dynamiczny) otwory ryglujące.
- śruba zaślepiająca,
- śruba kompresyjna</t>
    </r>
    <r>
      <rPr>
        <b/>
        <sz val="10"/>
        <rFont val="Calibri"/>
        <family val="2"/>
        <charset val="238"/>
        <scheme val="minor"/>
      </rPr>
      <t xml:space="preserve">
Materiał: tytan.</t>
    </r>
  </si>
  <si>
    <t>RAZEM</t>
  </si>
  <si>
    <t>załacznik nr 2 SWZ [01/PN/2025]</t>
  </si>
  <si>
    <t xml:space="preserve">dla części 5 Zamawiajacy oczekuje użyczenia na okres trwania umowy: </t>
  </si>
  <si>
    <t>2) utworzenie w magazynie Zamawiającego banku implantów;</t>
  </si>
  <si>
    <t>3) implanty w wersjach stal/ tytan, pokryte warstwą antyalergiczną.</t>
  </si>
  <si>
    <t>1) instrumentarium do wszczepiania wszystkich wymienonych w tabeli powyżej płytek LCP i gwpoździ śródszpikowych oraz płyt DHSi DCS;</t>
  </si>
  <si>
    <t>załączni nr 2 SWZ [01/PN/2025]</t>
  </si>
  <si>
    <t>dla części 6 Zamawiajacy oczekuje uzyczenia instrumentarium: W zestawie zintegrowany ze śrubami retraktor umożliwiający za pomocą jednego nacięcia między śrubami przeprowadzenie dekompresji, przygotowania dysku i blaszek granicznych do wprowadzenia  cage. Łopatka retraktora  w długościach  60-120 mm. W zestawie narzędzia do wielopoziomowej dystrakcji i kompresji. Konieczność zapewnienia pełnej wizualizacji przebiegu pręta przez głowy śrub  z punktu widzenia operatora. Zesatw dosyłany każdorazowowo na umowioną uprzednio operację (miniumum 48h)</t>
  </si>
  <si>
    <r>
      <t xml:space="preserve">Płytka tytanowa do nasady bliższej kości ramiennej, z ograniczonym kontaktem, anatomicznie kształtowana, posiadająca min. 9 otworów gwintowanych w części nasadowej o wielokierunkowym ustawieniu kątowym pod wkręty ø 3,5 mm. W części trzonowej 4-8 oddzielnych otworów gwintowanych z gwintem na całym obwodzie. Płytka posiada min. 9 otworów pod druty Kirshnera ø 2,0 mm do tymczasowego ustalenia, w tym min. 6 z podcięciami ułatwiającymi szycie. </t>
    </r>
    <r>
      <rPr>
        <sz val="10"/>
        <color indexed="10"/>
        <rFont val="Calibri"/>
        <family val="2"/>
        <charset val="238"/>
        <scheme val="minor"/>
      </rPr>
      <t xml:space="preserve"> </t>
    </r>
  </si>
  <si>
    <r>
      <t xml:space="preserve">Płytki tytanowe piszczelowe dalsze do złamań dalszej nasady kości piszczelowej. Płytka przyśrodkowa,z ograniczonym kontaktem, anatomicznie kształtowana, rozszerzająca się trapezowo i spłaszczona w części nasadowej, lewa i prawa z min. 9 otworami gwintowanymi pod wkręty ø 3,5 mm w części nasadowej o kątowym  ustawieniu oraz 4-8 oddzielnymi otworami kompresyjnymi i gwintowanymi w części trzonowej pokrytymi wkrętami ø 3,5 mm., otwory kompresyjne dające możliwość dwukierunkowej kompresji, a otwory gwintowane z gwintem na całym obwodzie, płyty barwione na kolor odpowiadający kolorowi wkręta blokowanego z jakim współpracują </t>
    </r>
    <r>
      <rPr>
        <sz val="10"/>
        <color indexed="10"/>
        <rFont val="Calibri"/>
        <family val="2"/>
        <charset val="238"/>
        <scheme val="minor"/>
      </rPr>
      <t xml:space="preserve">                                                                                                          </t>
    </r>
  </si>
  <si>
    <t>Płytka tytanowa kłykciowa udowa, kształtowana anatomicznie z ograniczonym kontaktem, prawa i lewa, blokowana  w części kłykciowej wkrętem kaniulowanym  gąbczastym ø  7,3 mm i min. 5 wkrętami blokowanymi ø 5 mm i jednym korowym ø 4,5 mm. W części trzonowej posiadająca 4-10 otworów gwintowanych, min.1 otwór kompresyjny pod wkręty ø 4,5 mm z możliwością dwukierunkowej kompresji, otwory gwintowane z gwintem na całym obwodzie pokryte wkrętami ø 5 mm, płytki barwione na kolor odpowiadający kolorowi wkrętów blokowanych z nimi współpracujących. Również płyta udowa trzonowa kształtowana zgodnie z wygięciem kości udowej, posiadająca 10-16 oddzielnych otworów gwintowanych i kompresyjnych,</t>
  </si>
  <si>
    <r>
      <t>Endoproteza bipolarna głowy kości promieniowej (</t>
    </r>
    <r>
      <rPr>
        <b/>
        <sz val="10"/>
        <rFont val="Calibri"/>
        <family val="2"/>
        <charset val="238"/>
        <scheme val="minor"/>
      </rPr>
      <t>1 trzpień i 1 głowa w komplecie</t>
    </r>
    <r>
      <rPr>
        <sz val="10"/>
        <rFont val="Calibri"/>
        <family val="2"/>
        <charset val="238"/>
        <scheme val="minor"/>
      </rPr>
      <t>) Głowa modularna wykonana z PEEK pokrytego kobaltem, trzpień i głowa pakowane oddzielnie, sterylnie, w oznakowanych i zafoliowanych pudełkach. Średnica głowy 20,22 i 24mm, wysokość głowy 10,12 i 14 mm. Trzpień zwykły i kątowy.</t>
    </r>
  </si>
  <si>
    <t>1) utworzenie depozytu przy ilościach mniejszych niż 30 sztuk/rok;</t>
  </si>
  <si>
    <t xml:space="preserve">2) dostarczenia instrumentarium niezbędnego do zaoferowanego asortymentu, na zamowienie w czasie do 48H  przed zabiegiem </t>
  </si>
  <si>
    <t>załącznik 2 SWZ [01/PN/2025]</t>
  </si>
  <si>
    <t xml:space="preserve">część 9 - sferoplastyka </t>
  </si>
  <si>
    <t>suma</t>
  </si>
  <si>
    <t xml:space="preserve">dla poz. 1 Zamawiający oczekuje wyceny 10 opakowań po 10 sztuk </t>
  </si>
  <si>
    <t>załącznik nr 2 SWZ[01/PN/2025]</t>
  </si>
  <si>
    <t>numer katalogowy</t>
  </si>
  <si>
    <t>klasa wyrobu</t>
  </si>
  <si>
    <t>Zamawiający oczekuje utworzenia banku implantów w miejscu wskazanym przez Zamawiającego;</t>
  </si>
  <si>
    <t xml:space="preserve">Zamawiający oczekuje użyczenia niezbędnego instrumentarium do implantacji asortymentu wskazanego w SWZ. </t>
  </si>
  <si>
    <t xml:space="preserve">Zamawiający oczekuje użyczenia niezbędnego instrumentarium do zaoferowanego asortymentu, z dostawą w czasie do 48 h przed zabiegiem. 
Zamawiający oczekuje utworzenia banku implantów w miejscu wskazanym przez Zamawiającego;
Zamawiający oczekuje użyczenia niezbędnego instrumentarium do zaoferowanego asortymentu, z dostawą w czasie do 48 h przed zabiegiem. 
Zamawiający oczekuje utworzenia banku implantów w miejscu wskazanym przez Zamawiającego;
Zamawiający oczekuje użyczenia niezbędnego instrumentarium do zaoferowanego asortymentu, z dostawą w czasie do 48 h przed zabiegiem. 
Zamawiający oczekuje utworzenia banku implantów w miejscu wskazanym przez Zamawiającego;
Zamawiający oczekuje użyczenia niezbędnego instrumentarium do zaoferowanego asortymentu, z dostawą w czasie do 48 h przed zabiegiem. 
Zamawiający oczekuje utworzenia banku implantów w miejscu wskazanym przez Zamawiającego;
Zamawiający oczekuje użyczenia niezbędnego instrumentarium do zaoferowanego asortymentu, z dostawą w czasie do 48 h przed zabiegiem. 
Zamawiający oczekuje utworzenia banku implantów w miejscu wskazanym przez Zamawiającego
</t>
  </si>
  <si>
    <t xml:space="preserve">Zamawiający oczekuje: </t>
  </si>
  <si>
    <t>Zamawiający oczekuje utworzenia banku implantów w miejscu wskazanym przez Zamawiającego</t>
  </si>
  <si>
    <t xml:space="preserve">Zamawiający oczekuje dostarczenia instrumentarium niezbędnego do zaoferowanego asortymentu, na zamówienie w czasie 48h przed zabiegiem.
Zamawiający oczekuje utworzenia banku implantów w miejscu wskazanym przez Zamawiającego;
</t>
  </si>
  <si>
    <t xml:space="preserve">Zamawiający oczekuje użyczenia na czas trwania umowy konsoli sterującej kompatybilnej z pozycją 1
Zamawiający oczekuje utworzenia banku implantów w miejscu wskazanym przez Zamawiającego;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</si>
</sst>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zł&quot;_-;\-* #,##0.00\ &quot;zł&quot;_-;_-* &quot;-&quot;??\ &quot;zł&quot;_-;_-@_-"/>
    <numFmt numFmtId="164" formatCode="#,##0.00\ &quot;zł&quot;"/>
    <numFmt numFmtId="165" formatCode="#,##0.00&quot; zł&quot;"/>
    <numFmt numFmtId="166" formatCode="#,##0.00\ [$zł-415];[Red]\-#,##0.00\ [$zł-415]"/>
    <numFmt numFmtId="167" formatCode="#,##0.00\ _z_ł"/>
  </numFmts>
  <fonts count="28" x14ac:knownFonts="1">
    <font>
      <sz val="11"/>
      <color theme="1"/>
      <name val="Calibri"/>
      <family val="2"/>
      <charset val="238"/>
      <scheme val="minor"/>
    </font>
    <font>
      <sz val="11"/>
      <color theme="1"/>
      <name val="Calibri"/>
      <family val="2"/>
      <charset val="238"/>
      <scheme val="minor"/>
    </font>
    <font>
      <b/>
      <sz val="10"/>
      <color theme="1"/>
      <name val="Calibri"/>
      <family val="2"/>
      <charset val="238"/>
      <scheme val="minor"/>
    </font>
    <font>
      <sz val="10"/>
      <color theme="1"/>
      <name val="Calibri"/>
      <family val="2"/>
      <charset val="238"/>
      <scheme val="minor"/>
    </font>
    <font>
      <sz val="10"/>
      <name val="Calibri"/>
      <family val="2"/>
      <charset val="238"/>
      <scheme val="minor"/>
    </font>
    <font>
      <sz val="10"/>
      <color theme="1"/>
      <name val="Calibri Light"/>
      <family val="2"/>
      <charset val="238"/>
      <scheme val="major"/>
    </font>
    <font>
      <sz val="10"/>
      <name val="Arial CE"/>
    </font>
    <font>
      <sz val="7"/>
      <color indexed="10"/>
      <name val="Arial"/>
      <family val="2"/>
      <charset val="238"/>
    </font>
    <font>
      <sz val="12"/>
      <color theme="1"/>
      <name val="Calibri"/>
      <family val="2"/>
      <charset val="238"/>
      <scheme val="minor"/>
    </font>
    <font>
      <b/>
      <sz val="10"/>
      <color indexed="8"/>
      <name val="Calibri Light"/>
      <family val="2"/>
      <charset val="238"/>
      <scheme val="major"/>
    </font>
    <font>
      <sz val="10"/>
      <color indexed="8"/>
      <name val="Calibri Light"/>
      <family val="2"/>
      <charset val="238"/>
      <scheme val="major"/>
    </font>
    <font>
      <sz val="10"/>
      <name val="Calibri Light"/>
      <family val="2"/>
      <charset val="238"/>
      <scheme val="major"/>
    </font>
    <font>
      <b/>
      <sz val="10"/>
      <color theme="1"/>
      <name val="Calibri Light"/>
      <family val="2"/>
      <charset val="238"/>
      <scheme val="major"/>
    </font>
    <font>
      <sz val="11"/>
      <color indexed="8"/>
      <name val="Calibri"/>
      <family val="2"/>
      <charset val="238"/>
    </font>
    <font>
      <sz val="9"/>
      <color theme="1"/>
      <name val="Calibri"/>
      <family val="2"/>
      <charset val="238"/>
      <scheme val="minor"/>
    </font>
    <font>
      <i/>
      <sz val="9"/>
      <color theme="1"/>
      <name val="Calibri"/>
      <family val="2"/>
      <charset val="238"/>
      <scheme val="minor"/>
    </font>
    <font>
      <i/>
      <sz val="10"/>
      <color theme="1"/>
      <name val="Calibri"/>
      <family val="2"/>
      <charset val="238"/>
      <scheme val="minor"/>
    </font>
    <font>
      <sz val="11"/>
      <color theme="1"/>
      <name val="MS Gothic"/>
      <family val="3"/>
      <charset val="238"/>
    </font>
    <font>
      <sz val="10"/>
      <color rgb="FF333333"/>
      <name val="Calibri Light"/>
      <family val="2"/>
      <charset val="238"/>
      <scheme val="major"/>
    </font>
    <font>
      <sz val="10"/>
      <color theme="1"/>
      <name val="MS Gothic"/>
      <family val="3"/>
      <charset val="238"/>
    </font>
    <font>
      <b/>
      <sz val="10"/>
      <name val="Calibri"/>
      <family val="2"/>
      <charset val="238"/>
      <scheme val="minor"/>
    </font>
    <font>
      <sz val="10"/>
      <color rgb="FF000000"/>
      <name val="Calibri"/>
      <family val="2"/>
      <charset val="238"/>
      <scheme val="minor"/>
    </font>
    <font>
      <sz val="10"/>
      <color indexed="8"/>
      <name val="Calibri"/>
      <family val="2"/>
      <charset val="238"/>
      <scheme val="minor"/>
    </font>
    <font>
      <i/>
      <sz val="10"/>
      <color indexed="8"/>
      <name val="Calibri"/>
      <family val="2"/>
      <charset val="238"/>
      <scheme val="minor"/>
    </font>
    <font>
      <i/>
      <sz val="10"/>
      <name val="Calibri"/>
      <family val="2"/>
      <charset val="238"/>
      <scheme val="minor"/>
    </font>
    <font>
      <sz val="10"/>
      <color indexed="10"/>
      <name val="Calibri"/>
      <family val="2"/>
      <charset val="238"/>
      <scheme val="minor"/>
    </font>
    <font>
      <b/>
      <sz val="10"/>
      <color indexed="8"/>
      <name val="Calibri"/>
      <family val="2"/>
      <charset val="238"/>
      <scheme val="minor"/>
    </font>
    <font>
      <sz val="11"/>
      <name val="Calibri"/>
      <family val="2"/>
      <charset val="238"/>
      <scheme val="minor"/>
    </font>
  </fonts>
  <fills count="8">
    <fill>
      <patternFill patternType="none"/>
    </fill>
    <fill>
      <patternFill patternType="gray125"/>
    </fill>
    <fill>
      <patternFill patternType="solid">
        <fgColor theme="8" tint="0.39997558519241921"/>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8"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64"/>
      </right>
      <top style="thin">
        <color indexed="64"/>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style="thin">
        <color indexed="8"/>
      </right>
      <top style="thin">
        <color indexed="8"/>
      </top>
      <bottom/>
      <diagonal/>
    </border>
    <border>
      <left style="thin">
        <color indexed="8"/>
      </left>
      <right style="thin">
        <color indexed="64"/>
      </right>
      <top style="thin">
        <color indexed="8"/>
      </top>
      <bottom style="thin">
        <color indexed="8"/>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right/>
      <top/>
      <bottom style="thin">
        <color indexed="8"/>
      </bottom>
      <diagonal/>
    </border>
  </borders>
  <cellStyleXfs count="5">
    <xf numFmtId="0" fontId="0" fillId="0" borderId="0"/>
    <xf numFmtId="44" fontId="1" fillId="0" borderId="0" applyFont="0" applyFill="0" applyBorder="0" applyAlignment="0" applyProtection="0"/>
    <xf numFmtId="0" fontId="1" fillId="0" borderId="0"/>
    <xf numFmtId="0" fontId="6" fillId="0" borderId="0"/>
    <xf numFmtId="0" fontId="13" fillId="0" borderId="0"/>
  </cellStyleXfs>
  <cellXfs count="250">
    <xf numFmtId="0" fontId="0" fillId="0" borderId="0" xfId="0"/>
    <xf numFmtId="0" fontId="0" fillId="0" borderId="1" xfId="0" applyBorder="1"/>
    <xf numFmtId="0" fontId="0" fillId="0" borderId="1" xfId="0" applyBorder="1" applyAlignment="1">
      <alignment vertical="top" wrapText="1"/>
    </xf>
    <xf numFmtId="9" fontId="0" fillId="0" borderId="1" xfId="0" applyNumberFormat="1" applyBorder="1"/>
    <xf numFmtId="44" fontId="0" fillId="0" borderId="1" xfId="1" applyFont="1" applyBorder="1"/>
    <xf numFmtId="0" fontId="4" fillId="0" borderId="1" xfId="0" applyFont="1" applyBorder="1" applyAlignment="1">
      <alignment horizontal="left" vertical="top" wrapText="1"/>
    </xf>
    <xf numFmtId="0" fontId="4" fillId="0" borderId="1" xfId="0" applyFont="1" applyBorder="1" applyAlignment="1">
      <alignment horizontal="left" vertical="top"/>
    </xf>
    <xf numFmtId="4" fontId="4" fillId="0" borderId="1" xfId="0" applyNumberFormat="1" applyFont="1" applyBorder="1" applyAlignment="1">
      <alignment horizontal="left" vertical="top"/>
    </xf>
    <xf numFmtId="9" fontId="4" fillId="0" borderId="1" xfId="0" applyNumberFormat="1" applyFont="1" applyBorder="1" applyAlignment="1">
      <alignment horizontal="left" vertical="top"/>
    </xf>
    <xf numFmtId="0" fontId="4" fillId="0" borderId="4" xfId="0" applyFont="1" applyBorder="1" applyAlignment="1">
      <alignment horizontal="left" vertical="top" wrapText="1"/>
    </xf>
    <xf numFmtId="4" fontId="4" fillId="0" borderId="4" xfId="0" applyNumberFormat="1" applyFont="1" applyBorder="1" applyAlignment="1">
      <alignment horizontal="left" vertical="top"/>
    </xf>
    <xf numFmtId="0" fontId="3" fillId="0" borderId="1" xfId="0" applyFont="1" applyBorder="1" applyAlignment="1">
      <alignment horizontal="left" vertical="top" wrapText="1"/>
    </xf>
    <xf numFmtId="4" fontId="3" fillId="0" borderId="1" xfId="0" applyNumberFormat="1" applyFont="1" applyBorder="1" applyAlignment="1">
      <alignment horizontal="left" vertical="top"/>
    </xf>
    <xf numFmtId="9" fontId="3" fillId="0" borderId="1" xfId="0" applyNumberFormat="1" applyFont="1" applyBorder="1" applyAlignment="1">
      <alignment horizontal="left" vertical="top"/>
    </xf>
    <xf numFmtId="0" fontId="3" fillId="0" borderId="0" xfId="0" applyFont="1" applyAlignment="1">
      <alignment horizontal="left" vertical="top"/>
    </xf>
    <xf numFmtId="4" fontId="2" fillId="0" borderId="1" xfId="0" applyNumberFormat="1" applyFont="1" applyBorder="1" applyAlignment="1">
      <alignment horizontal="left" vertical="top"/>
    </xf>
    <xf numFmtId="44" fontId="0" fillId="0" borderId="0" xfId="0" applyNumberFormat="1"/>
    <xf numFmtId="0" fontId="8" fillId="0" borderId="1" xfId="0" applyFont="1" applyBorder="1"/>
    <xf numFmtId="0" fontId="11" fillId="0" borderId="1" xfId="2" applyFont="1" applyBorder="1" applyAlignment="1">
      <alignment horizontal="center" vertical="top" wrapText="1"/>
    </xf>
    <xf numFmtId="0" fontId="10" fillId="0" borderId="1" xfId="2" applyFont="1" applyBorder="1" applyAlignment="1">
      <alignment horizontal="center" vertical="top" wrapText="1"/>
    </xf>
    <xf numFmtId="164" fontId="10" fillId="0" borderId="1" xfId="0" applyNumberFormat="1" applyFont="1" applyBorder="1" applyAlignment="1" applyProtection="1">
      <alignment horizontal="center" vertical="top" wrapText="1"/>
      <protection locked="0"/>
    </xf>
    <xf numFmtId="164" fontId="10" fillId="0" borderId="1" xfId="2" applyNumberFormat="1" applyFont="1" applyBorder="1" applyAlignment="1">
      <alignment horizontal="center" vertical="top" wrapText="1"/>
    </xf>
    <xf numFmtId="9" fontId="10" fillId="3" borderId="1" xfId="2" applyNumberFormat="1" applyFont="1" applyFill="1" applyBorder="1" applyAlignment="1" applyProtection="1">
      <alignment horizontal="center" vertical="top" wrapText="1"/>
      <protection locked="0"/>
    </xf>
    <xf numFmtId="0" fontId="5" fillId="0" borderId="1" xfId="2" applyFont="1" applyBorder="1" applyAlignment="1">
      <alignment horizontal="center" vertical="top" wrapText="1"/>
    </xf>
    <xf numFmtId="164" fontId="5" fillId="0" borderId="1" xfId="0" applyNumberFormat="1" applyFont="1" applyBorder="1" applyAlignment="1">
      <alignment horizontal="center" vertical="top" wrapText="1"/>
    </xf>
    <xf numFmtId="0" fontId="0" fillId="0" borderId="0" xfId="0" applyAlignment="1">
      <alignment vertical="center"/>
    </xf>
    <xf numFmtId="0" fontId="0" fillId="0" borderId="1" xfId="0" applyBorder="1" applyAlignment="1">
      <alignment vertical="center" wrapText="1"/>
    </xf>
    <xf numFmtId="44" fontId="0" fillId="5" borderId="0" xfId="1" applyFont="1" applyFill="1"/>
    <xf numFmtId="0" fontId="3" fillId="0" borderId="1" xfId="0" applyFont="1" applyBorder="1" applyAlignment="1">
      <alignment wrapText="1"/>
    </xf>
    <xf numFmtId="0" fontId="3" fillId="0" borderId="0" xfId="0" applyFont="1"/>
    <xf numFmtId="0" fontId="3" fillId="7" borderId="1" xfId="0" applyFont="1" applyFill="1" applyBorder="1" applyAlignment="1">
      <alignment horizontal="center" vertical="top"/>
    </xf>
    <xf numFmtId="0" fontId="3" fillId="7" borderId="1" xfId="0" applyFont="1" applyFill="1" applyBorder="1" applyAlignment="1">
      <alignment horizontal="center" vertical="top" wrapText="1"/>
    </xf>
    <xf numFmtId="0" fontId="3" fillId="0" borderId="1" xfId="0" applyFont="1" applyBorder="1" applyAlignment="1">
      <alignment vertical="top"/>
    </xf>
    <xf numFmtId="0" fontId="3" fillId="0" borderId="0" xfId="0" applyFont="1" applyAlignment="1">
      <alignment vertical="top" wrapText="1"/>
    </xf>
    <xf numFmtId="0" fontId="3" fillId="0" borderId="1" xfId="0" applyFont="1" applyBorder="1" applyAlignment="1">
      <alignment horizontal="center" vertical="center"/>
    </xf>
    <xf numFmtId="44" fontId="3" fillId="0" borderId="1" xfId="1" applyFont="1" applyBorder="1" applyAlignment="1">
      <alignment vertical="top"/>
    </xf>
    <xf numFmtId="9" fontId="3" fillId="0" borderId="1" xfId="0" applyNumberFormat="1" applyFont="1" applyBorder="1" applyAlignment="1">
      <alignment vertical="top"/>
    </xf>
    <xf numFmtId="0" fontId="3" fillId="0" borderId="1" xfId="0" applyFont="1" applyBorder="1" applyAlignment="1">
      <alignment vertical="top" wrapText="1"/>
    </xf>
    <xf numFmtId="0" fontId="3" fillId="0" borderId="0" xfId="0" applyFont="1" applyAlignment="1">
      <alignment vertical="top"/>
    </xf>
    <xf numFmtId="44" fontId="3" fillId="7" borderId="0" xfId="0" applyNumberFormat="1" applyFont="1" applyFill="1" applyAlignment="1">
      <alignment vertical="top"/>
    </xf>
    <xf numFmtId="0" fontId="3" fillId="7" borderId="0" xfId="0" applyFont="1" applyFill="1" applyAlignment="1">
      <alignment vertical="top"/>
    </xf>
    <xf numFmtId="0" fontId="17" fillId="0" borderId="0" xfId="0" applyFont="1" applyAlignment="1">
      <alignment horizontal="right"/>
    </xf>
    <xf numFmtId="0" fontId="3" fillId="0" borderId="0" xfId="0" applyFont="1" applyAlignment="1">
      <alignment horizontal="right"/>
    </xf>
    <xf numFmtId="0" fontId="5" fillId="0" borderId="1" xfId="0" applyFont="1" applyBorder="1" applyAlignment="1">
      <alignment horizontal="center" vertical="top"/>
    </xf>
    <xf numFmtId="0" fontId="18" fillId="0" borderId="0" xfId="0" applyFont="1" applyAlignment="1">
      <alignment horizontal="center" vertical="top" wrapText="1"/>
    </xf>
    <xf numFmtId="44" fontId="5" fillId="0" borderId="1" xfId="1" applyFont="1" applyBorder="1" applyAlignment="1">
      <alignment horizontal="center" vertical="top"/>
    </xf>
    <xf numFmtId="9" fontId="5" fillId="0" borderId="1" xfId="0" applyNumberFormat="1" applyFont="1" applyBorder="1" applyAlignment="1">
      <alignment horizontal="center" vertical="top"/>
    </xf>
    <xf numFmtId="0" fontId="18" fillId="0" borderId="1" xfId="0" applyFont="1" applyBorder="1" applyAlignment="1">
      <alignment horizontal="center" vertical="top" wrapText="1"/>
    </xf>
    <xf numFmtId="0" fontId="5" fillId="0" borderId="1" xfId="0" applyFont="1" applyBorder="1" applyAlignment="1">
      <alignment horizontal="center" vertical="top" wrapText="1"/>
    </xf>
    <xf numFmtId="0" fontId="5" fillId="0" borderId="1" xfId="0" applyFont="1" applyBorder="1" applyAlignment="1">
      <alignment horizontal="center" vertical="center"/>
    </xf>
    <xf numFmtId="0" fontId="5" fillId="7" borderId="1" xfId="0" applyFont="1" applyFill="1" applyBorder="1" applyAlignment="1">
      <alignment horizontal="center" vertical="top"/>
    </xf>
    <xf numFmtId="0" fontId="5" fillId="7" borderId="1" xfId="0" applyFont="1" applyFill="1" applyBorder="1" applyAlignment="1">
      <alignment horizontal="center" vertical="top" wrapText="1"/>
    </xf>
    <xf numFmtId="44" fontId="3" fillId="7" borderId="0" xfId="0" applyNumberFormat="1" applyFont="1" applyFill="1"/>
    <xf numFmtId="0" fontId="3" fillId="7" borderId="0" xfId="0" applyFont="1" applyFill="1"/>
    <xf numFmtId="0" fontId="3" fillId="0" borderId="0" xfId="0" applyFont="1" applyAlignment="1">
      <alignment horizontal="center" vertical="center"/>
    </xf>
    <xf numFmtId="0" fontId="17" fillId="0" borderId="0" xfId="0" applyFont="1" applyAlignment="1">
      <alignment horizontal="right" vertical="center"/>
    </xf>
    <xf numFmtId="0" fontId="3" fillId="0" borderId="0" xfId="0" applyFont="1" applyAlignment="1">
      <alignment horizontal="right" vertical="center"/>
    </xf>
    <xf numFmtId="44" fontId="3" fillId="7" borderId="1" xfId="1" applyFont="1" applyFill="1" applyBorder="1" applyAlignment="1">
      <alignment vertical="top"/>
    </xf>
    <xf numFmtId="0" fontId="3" fillId="7" borderId="1" xfId="0" applyFont="1" applyFill="1" applyBorder="1" applyAlignment="1">
      <alignment vertical="top"/>
    </xf>
    <xf numFmtId="0" fontId="10" fillId="0" borderId="1" xfId="2" applyFont="1" applyBorder="1" applyAlignment="1">
      <alignment horizontal="center" vertical="center" wrapText="1"/>
    </xf>
    <xf numFmtId="0" fontId="10" fillId="0" borderId="1" xfId="2" applyFont="1" applyBorder="1" applyAlignment="1">
      <alignment horizontal="center" vertical="center"/>
    </xf>
    <xf numFmtId="0" fontId="5" fillId="0" borderId="1" xfId="2" applyFont="1" applyBorder="1" applyAlignment="1">
      <alignment horizontal="center" vertical="center"/>
    </xf>
    <xf numFmtId="0" fontId="3" fillId="7" borderId="1" xfId="0" applyFont="1" applyFill="1" applyBorder="1"/>
    <xf numFmtId="164" fontId="3" fillId="7" borderId="1" xfId="0" applyNumberFormat="1" applyFont="1" applyFill="1" applyBorder="1"/>
    <xf numFmtId="0" fontId="19" fillId="0" borderId="0" xfId="0" applyFont="1" applyAlignment="1">
      <alignment horizontal="right" vertical="center"/>
    </xf>
    <xf numFmtId="0" fontId="2" fillId="7" borderId="1" xfId="0" applyFont="1" applyFill="1" applyBorder="1" applyAlignment="1">
      <alignment horizontal="left" vertical="top" wrapText="1"/>
    </xf>
    <xf numFmtId="4" fontId="2" fillId="7" borderId="1" xfId="0" applyNumberFormat="1" applyFont="1" applyFill="1" applyBorder="1" applyAlignment="1">
      <alignment horizontal="left" vertical="top" wrapText="1"/>
    </xf>
    <xf numFmtId="9" fontId="2" fillId="7" borderId="1" xfId="0" applyNumberFormat="1" applyFont="1" applyFill="1" applyBorder="1" applyAlignment="1">
      <alignment horizontal="left" vertical="top" wrapText="1"/>
    </xf>
    <xf numFmtId="4" fontId="2" fillId="7" borderId="1" xfId="0" applyNumberFormat="1" applyFont="1" applyFill="1" applyBorder="1" applyAlignment="1">
      <alignment horizontal="left" vertical="top"/>
    </xf>
    <xf numFmtId="0" fontId="4" fillId="3" borderId="1" xfId="0" applyFont="1" applyFill="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20" fillId="0" borderId="1" xfId="0" applyFont="1" applyBorder="1" applyAlignment="1">
      <alignment horizontal="left" vertical="top" wrapText="1"/>
    </xf>
    <xf numFmtId="0" fontId="3" fillId="0" borderId="1" xfId="0" applyFont="1" applyBorder="1" applyAlignment="1">
      <alignment horizontal="left"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4" fontId="2" fillId="7" borderId="1" xfId="0" applyNumberFormat="1" applyFont="1" applyFill="1" applyBorder="1" applyAlignment="1">
      <alignment horizontal="center" vertical="center"/>
    </xf>
    <xf numFmtId="4" fontId="2" fillId="0" borderId="1" xfId="0" applyNumberFormat="1" applyFont="1" applyFill="1" applyBorder="1" applyAlignment="1">
      <alignment horizontal="center" vertical="center"/>
    </xf>
    <xf numFmtId="164" fontId="4" fillId="0" borderId="1" xfId="0" applyNumberFormat="1" applyFont="1" applyBorder="1" applyAlignment="1">
      <alignment horizontal="left" vertical="top"/>
    </xf>
    <xf numFmtId="164" fontId="4" fillId="0" borderId="4" xfId="0" applyNumberFormat="1" applyFont="1" applyBorder="1" applyAlignment="1">
      <alignment horizontal="left" vertical="top"/>
    </xf>
    <xf numFmtId="164" fontId="3" fillId="0" borderId="1" xfId="0" applyNumberFormat="1" applyFont="1" applyBorder="1" applyAlignment="1">
      <alignment horizontal="left" vertical="top"/>
    </xf>
    <xf numFmtId="167" fontId="4" fillId="0" borderId="1" xfId="0" applyNumberFormat="1" applyFont="1" applyBorder="1" applyAlignment="1">
      <alignment horizontal="left" vertical="top"/>
    </xf>
    <xf numFmtId="167" fontId="3" fillId="0" borderId="1" xfId="0" applyNumberFormat="1" applyFont="1" applyBorder="1" applyAlignment="1">
      <alignment horizontal="left" vertical="top"/>
    </xf>
    <xf numFmtId="164" fontId="2" fillId="7" borderId="1" xfId="0" applyNumberFormat="1" applyFont="1" applyFill="1" applyBorder="1" applyAlignment="1">
      <alignment horizontal="left" vertical="top"/>
    </xf>
    <xf numFmtId="164" fontId="3" fillId="7" borderId="1" xfId="0" applyNumberFormat="1" applyFont="1" applyFill="1" applyBorder="1" applyAlignment="1">
      <alignment horizontal="left" vertical="top"/>
    </xf>
    <xf numFmtId="0" fontId="2" fillId="7" borderId="1" xfId="0" applyFont="1" applyFill="1" applyBorder="1" applyAlignment="1">
      <alignment horizontal="center" vertical="center" wrapText="1"/>
    </xf>
    <xf numFmtId="4" fontId="2" fillId="0" borderId="0" xfId="0" applyNumberFormat="1" applyFont="1" applyBorder="1" applyAlignment="1">
      <alignment horizontal="left" vertical="top"/>
    </xf>
    <xf numFmtId="4" fontId="2" fillId="0" borderId="0" xfId="0" applyNumberFormat="1" applyFont="1" applyFill="1" applyBorder="1" applyAlignment="1">
      <alignment horizontal="center" vertical="center"/>
    </xf>
    <xf numFmtId="164" fontId="2" fillId="7" borderId="0" xfId="0" applyNumberFormat="1" applyFont="1" applyFill="1" applyBorder="1" applyAlignment="1">
      <alignment horizontal="left" vertical="top"/>
    </xf>
    <xf numFmtId="4" fontId="2" fillId="7" borderId="0" xfId="0" applyNumberFormat="1" applyFont="1" applyFill="1" applyBorder="1" applyAlignment="1">
      <alignment horizontal="center" vertical="center"/>
    </xf>
    <xf numFmtId="164" fontId="3" fillId="7" borderId="0" xfId="0" applyNumberFormat="1" applyFont="1" applyFill="1" applyBorder="1" applyAlignment="1">
      <alignment horizontal="left" vertical="top"/>
    </xf>
    <xf numFmtId="4" fontId="5" fillId="7" borderId="1" xfId="0" applyNumberFormat="1" applyFont="1" applyFill="1" applyBorder="1" applyAlignment="1">
      <alignment horizontal="left" vertical="top"/>
    </xf>
    <xf numFmtId="4" fontId="3" fillId="7" borderId="1" xfId="0" applyNumberFormat="1" applyFont="1" applyFill="1" applyBorder="1"/>
    <xf numFmtId="0" fontId="3" fillId="0" borderId="0" xfId="0" applyFont="1" applyAlignment="1">
      <alignment horizontal="left" vertical="top" wrapText="1"/>
    </xf>
    <xf numFmtId="0" fontId="3" fillId="2" borderId="1" xfId="0" applyFont="1" applyFill="1" applyBorder="1" applyAlignment="1">
      <alignment horizontal="left" vertical="top" wrapText="1"/>
    </xf>
    <xf numFmtId="4" fontId="3" fillId="2" borderId="1" xfId="0" applyNumberFormat="1" applyFont="1" applyFill="1" applyBorder="1" applyAlignment="1">
      <alignment horizontal="left" vertical="top" wrapText="1"/>
    </xf>
    <xf numFmtId="9" fontId="3" fillId="2" borderId="1" xfId="0" applyNumberFormat="1" applyFont="1" applyFill="1" applyBorder="1" applyAlignment="1">
      <alignment horizontal="left" vertical="top" wrapText="1"/>
    </xf>
    <xf numFmtId="4" fontId="3" fillId="2" borderId="1" xfId="0" applyNumberFormat="1" applyFont="1" applyFill="1" applyBorder="1" applyAlignment="1">
      <alignment horizontal="left" vertical="top"/>
    </xf>
    <xf numFmtId="0" fontId="3" fillId="3" borderId="1" xfId="0" applyFont="1" applyFill="1" applyBorder="1" applyAlignment="1">
      <alignment horizontal="left" vertical="top" wrapText="1"/>
    </xf>
    <xf numFmtId="0" fontId="3" fillId="3" borderId="1" xfId="0" applyFont="1" applyFill="1" applyBorder="1" applyAlignment="1">
      <alignment horizontal="center" vertical="center" wrapText="1"/>
    </xf>
    <xf numFmtId="4" fontId="3" fillId="3" borderId="1" xfId="0" applyNumberFormat="1" applyFont="1" applyFill="1" applyBorder="1" applyAlignment="1">
      <alignment horizontal="left" vertical="top" wrapText="1"/>
    </xf>
    <xf numFmtId="9" fontId="3" fillId="3" borderId="1" xfId="0" applyNumberFormat="1" applyFont="1" applyFill="1" applyBorder="1" applyAlignment="1">
      <alignment horizontal="left" vertical="top" wrapText="1"/>
    </xf>
    <xf numFmtId="4" fontId="3" fillId="3" borderId="1" xfId="0" applyNumberFormat="1" applyFont="1" applyFill="1" applyBorder="1" applyAlignment="1">
      <alignment horizontal="left" vertical="top"/>
    </xf>
    <xf numFmtId="0" fontId="21" fillId="0" borderId="1" xfId="0" applyFont="1" applyBorder="1" applyAlignment="1">
      <alignment horizontal="left" vertical="top" wrapText="1"/>
    </xf>
    <xf numFmtId="0" fontId="21" fillId="0" borderId="0" xfId="0" applyFont="1" applyAlignment="1">
      <alignment horizontal="left" vertical="top" wrapText="1"/>
    </xf>
    <xf numFmtId="4" fontId="3" fillId="7" borderId="1" xfId="0" applyNumberFormat="1" applyFont="1" applyFill="1" applyBorder="1" applyAlignment="1">
      <alignment horizontal="left" vertical="top"/>
    </xf>
    <xf numFmtId="0" fontId="22" fillId="7" borderId="1" xfId="3" applyFont="1" applyFill="1" applyBorder="1" applyAlignment="1">
      <alignment horizontal="center" vertical="top"/>
    </xf>
    <xf numFmtId="0" fontId="22" fillId="7" borderId="1" xfId="3" applyFont="1" applyFill="1" applyBorder="1" applyAlignment="1">
      <alignment horizontal="center" vertical="top" wrapText="1"/>
    </xf>
    <xf numFmtId="0" fontId="22" fillId="7" borderId="5" xfId="3" applyFont="1" applyFill="1" applyBorder="1" applyAlignment="1">
      <alignment horizontal="center" vertical="top" wrapText="1"/>
    </xf>
    <xf numFmtId="4" fontId="4" fillId="7" borderId="5" xfId="3" applyNumberFormat="1" applyFont="1" applyFill="1" applyBorder="1" applyAlignment="1">
      <alignment horizontal="center" vertical="top" wrapText="1"/>
    </xf>
    <xf numFmtId="0" fontId="4" fillId="7" borderId="1" xfId="0" applyFont="1" applyFill="1" applyBorder="1" applyAlignment="1">
      <alignment horizontal="center" vertical="top" wrapText="1"/>
    </xf>
    <xf numFmtId="0" fontId="23" fillId="0" borderId="7" xfId="3" applyFont="1" applyBorder="1" applyAlignment="1">
      <alignment horizontal="left" vertical="top"/>
    </xf>
    <xf numFmtId="0" fontId="23" fillId="0" borderId="1" xfId="3" applyFont="1" applyBorder="1" applyAlignment="1">
      <alignment horizontal="left" vertical="center" wrapText="1"/>
    </xf>
    <xf numFmtId="0" fontId="23" fillId="0" borderId="5" xfId="3" applyFont="1" applyBorder="1" applyAlignment="1">
      <alignment horizontal="left" vertical="center" wrapText="1"/>
    </xf>
    <xf numFmtId="0" fontId="24" fillId="0" borderId="5" xfId="3" applyFont="1" applyBorder="1" applyAlignment="1">
      <alignment horizontal="left" vertical="center" wrapText="1"/>
    </xf>
    <xf numFmtId="0" fontId="24" fillId="0" borderId="1" xfId="0" applyFont="1" applyBorder="1" applyAlignment="1">
      <alignment horizontal="left" vertical="center" wrapText="1"/>
    </xf>
    <xf numFmtId="0" fontId="4" fillId="3" borderId="1" xfId="0" applyFont="1" applyFill="1" applyBorder="1" applyAlignment="1">
      <alignment horizontal="left" vertical="center" wrapText="1"/>
    </xf>
    <xf numFmtId="44" fontId="4" fillId="0" borderId="5" xfId="1" applyFont="1" applyBorder="1" applyAlignment="1">
      <alignment horizontal="left" vertical="center" wrapText="1"/>
    </xf>
    <xf numFmtId="9" fontId="4" fillId="0" borderId="1" xfId="0" applyNumberFormat="1" applyFont="1" applyBorder="1" applyAlignment="1">
      <alignment horizontal="left" vertical="center" wrapText="1"/>
    </xf>
    <xf numFmtId="44" fontId="4" fillId="0" borderId="1" xfId="1" applyFont="1" applyBorder="1" applyAlignment="1">
      <alignment horizontal="left" vertical="center" wrapText="1"/>
    </xf>
    <xf numFmtId="44" fontId="4" fillId="0" borderId="0" xfId="1" applyFont="1" applyAlignment="1">
      <alignment horizontal="left" vertical="center"/>
    </xf>
    <xf numFmtId="0" fontId="4" fillId="0" borderId="1" xfId="0" applyFont="1" applyBorder="1" applyAlignment="1">
      <alignment horizontal="left" vertical="center" wrapText="1"/>
    </xf>
    <xf numFmtId="44" fontId="4" fillId="3" borderId="5" xfId="1" applyFont="1" applyFill="1" applyBorder="1" applyAlignment="1">
      <alignment horizontal="left" vertical="center" wrapText="1"/>
    </xf>
    <xf numFmtId="9" fontId="4" fillId="3" borderId="1" xfId="0" applyNumberFormat="1" applyFont="1" applyFill="1" applyBorder="1" applyAlignment="1">
      <alignment horizontal="left" vertical="center" wrapText="1"/>
    </xf>
    <xf numFmtId="44" fontId="3" fillId="0" borderId="1" xfId="1" applyFont="1" applyBorder="1" applyAlignment="1">
      <alignment horizontal="left" vertical="center"/>
    </xf>
    <xf numFmtId="0" fontId="4" fillId="0" borderId="5" xfId="0" applyFont="1" applyBorder="1" applyAlignment="1">
      <alignment horizontal="center" vertical="center" wrapText="1"/>
    </xf>
    <xf numFmtId="0" fontId="4" fillId="3" borderId="5" xfId="0" applyFont="1" applyFill="1" applyBorder="1" applyAlignment="1">
      <alignment horizontal="center" vertical="center" wrapText="1"/>
    </xf>
    <xf numFmtId="44" fontId="4" fillId="7" borderId="1" xfId="1" applyFont="1" applyFill="1" applyBorder="1" applyAlignment="1">
      <alignment horizontal="left" vertical="center" wrapText="1"/>
    </xf>
    <xf numFmtId="44" fontId="3" fillId="7" borderId="1" xfId="1" applyFont="1" applyFill="1" applyBorder="1" applyAlignment="1">
      <alignment horizontal="left" vertical="center"/>
    </xf>
    <xf numFmtId="0" fontId="3" fillId="0" borderId="1" xfId="0" applyFont="1" applyBorder="1"/>
    <xf numFmtId="0" fontId="3" fillId="0" borderId="3" xfId="0" applyFont="1" applyBorder="1"/>
    <xf numFmtId="0" fontId="3" fillId="0" borderId="3" xfId="0" applyFont="1" applyBorder="1" applyAlignment="1">
      <alignment horizontal="center" vertical="center"/>
    </xf>
    <xf numFmtId="0" fontId="5" fillId="7" borderId="1" xfId="0" applyFont="1" applyFill="1" applyBorder="1" applyAlignment="1">
      <alignment horizontal="left" vertical="top" wrapText="1"/>
    </xf>
    <xf numFmtId="4" fontId="5" fillId="7" borderId="1" xfId="0" applyNumberFormat="1" applyFont="1" applyFill="1" applyBorder="1" applyAlignment="1">
      <alignment horizontal="left" vertical="top" wrapText="1"/>
    </xf>
    <xf numFmtId="9" fontId="5" fillId="7" borderId="1" xfId="0" applyNumberFormat="1" applyFont="1" applyFill="1" applyBorder="1" applyAlignment="1">
      <alignment horizontal="left" vertical="top" wrapText="1"/>
    </xf>
    <xf numFmtId="44" fontId="3" fillId="0" borderId="1" xfId="1" applyFont="1" applyBorder="1"/>
    <xf numFmtId="9" fontId="3" fillId="0" borderId="1" xfId="0" applyNumberFormat="1" applyFont="1" applyBorder="1"/>
    <xf numFmtId="0" fontId="3" fillId="0" borderId="3" xfId="0" applyFont="1" applyBorder="1" applyAlignment="1">
      <alignment wrapText="1"/>
    </xf>
    <xf numFmtId="44" fontId="3" fillId="0" borderId="3" xfId="1" applyFont="1" applyBorder="1"/>
    <xf numFmtId="9" fontId="3" fillId="0" borderId="3" xfId="0" applyNumberFormat="1" applyFont="1" applyBorder="1"/>
    <xf numFmtId="0" fontId="3" fillId="7" borderId="0" xfId="0" applyFont="1" applyFill="1" applyAlignment="1">
      <alignment horizontal="left" vertical="top"/>
    </xf>
    <xf numFmtId="0" fontId="3" fillId="7" borderId="1" xfId="0" applyFont="1" applyFill="1" applyBorder="1" applyAlignment="1">
      <alignment horizontal="left" vertical="top" wrapText="1"/>
    </xf>
    <xf numFmtId="4" fontId="3" fillId="7" borderId="1" xfId="0" applyNumberFormat="1" applyFont="1" applyFill="1" applyBorder="1" applyAlignment="1">
      <alignment horizontal="left" vertical="top" wrapText="1"/>
    </xf>
    <xf numFmtId="9" fontId="3" fillId="7" borderId="1" xfId="0" applyNumberFormat="1" applyFont="1" applyFill="1" applyBorder="1" applyAlignment="1">
      <alignment horizontal="left" vertical="top" wrapText="1"/>
    </xf>
    <xf numFmtId="44" fontId="3" fillId="7" borderId="1" xfId="0" applyNumberFormat="1" applyFont="1" applyFill="1" applyBorder="1"/>
    <xf numFmtId="44" fontId="3" fillId="7" borderId="1" xfId="1" applyFont="1" applyFill="1" applyBorder="1"/>
    <xf numFmtId="0" fontId="3" fillId="0" borderId="8" xfId="0" applyFont="1" applyBorder="1"/>
    <xf numFmtId="44" fontId="3" fillId="0" borderId="1" xfId="1" applyFont="1" applyBorder="1" applyAlignment="1">
      <alignment horizontal="center" vertical="center"/>
    </xf>
    <xf numFmtId="9" fontId="3" fillId="0" borderId="1" xfId="0" applyNumberFormat="1" applyFont="1" applyBorder="1" applyAlignment="1">
      <alignment horizontal="center" vertical="center"/>
    </xf>
    <xf numFmtId="0" fontId="0" fillId="0" borderId="0" xfId="0" applyBorder="1"/>
    <xf numFmtId="0" fontId="0" fillId="0" borderId="1" xfId="0" applyBorder="1" applyAlignment="1">
      <alignment horizontal="center" vertical="center"/>
    </xf>
    <xf numFmtId="0" fontId="0" fillId="7" borderId="1" xfId="0" applyFill="1" applyBorder="1"/>
    <xf numFmtId="0" fontId="5" fillId="7" borderId="3" xfId="0" applyFont="1" applyFill="1" applyBorder="1" applyAlignment="1">
      <alignment horizontal="left" vertical="top" wrapText="1"/>
    </xf>
    <xf numFmtId="0" fontId="2" fillId="5" borderId="1" xfId="0" applyFont="1" applyFill="1" applyBorder="1"/>
    <xf numFmtId="44" fontId="0" fillId="0" borderId="1" xfId="1" applyFont="1" applyBorder="1" applyAlignment="1">
      <alignment horizontal="center" vertical="center"/>
    </xf>
    <xf numFmtId="9" fontId="0" fillId="0" borderId="1" xfId="0" applyNumberFormat="1" applyBorder="1" applyAlignment="1">
      <alignment horizontal="center" vertical="center"/>
    </xf>
    <xf numFmtId="0" fontId="22" fillId="0" borderId="10" xfId="4" applyFont="1" applyBorder="1" applyAlignment="1">
      <alignment horizontal="left" vertical="top"/>
    </xf>
    <xf numFmtId="0" fontId="22" fillId="0" borderId="0" xfId="4" applyFont="1" applyAlignment="1">
      <alignment horizontal="left" vertical="top" wrapText="1"/>
    </xf>
    <xf numFmtId="0" fontId="22" fillId="0" borderId="10" xfId="4" applyFont="1" applyBorder="1" applyAlignment="1">
      <alignment horizontal="center" vertical="center"/>
    </xf>
    <xf numFmtId="4" fontId="26" fillId="0" borderId="10" xfId="4" applyNumberFormat="1" applyFont="1" applyBorder="1" applyAlignment="1">
      <alignment horizontal="left" vertical="top"/>
    </xf>
    <xf numFmtId="4" fontId="22" fillId="0" borderId="9" xfId="4" applyNumberFormat="1" applyFont="1" applyBorder="1" applyAlignment="1">
      <alignment horizontal="left" vertical="top"/>
    </xf>
    <xf numFmtId="9" fontId="22" fillId="0" borderId="10" xfId="4" applyNumberFormat="1" applyFont="1" applyBorder="1" applyAlignment="1">
      <alignment horizontal="left" vertical="top"/>
    </xf>
    <xf numFmtId="0" fontId="22" fillId="0" borderId="9" xfId="4" applyFont="1" applyBorder="1" applyAlignment="1">
      <alignment horizontal="left" vertical="top" wrapText="1"/>
    </xf>
    <xf numFmtId="0" fontId="22" fillId="0" borderId="9" xfId="4" applyFont="1" applyBorder="1" applyAlignment="1">
      <alignment horizontal="center" vertical="center"/>
    </xf>
    <xf numFmtId="4" fontId="26" fillId="0" borderId="9" xfId="4" applyNumberFormat="1" applyFont="1" applyBorder="1" applyAlignment="1">
      <alignment horizontal="left" vertical="top"/>
    </xf>
    <xf numFmtId="9" fontId="22" fillId="0" borderId="9" xfId="4" applyNumberFormat="1" applyFont="1" applyBorder="1" applyAlignment="1">
      <alignment horizontal="left" vertical="top"/>
    </xf>
    <xf numFmtId="0" fontId="22" fillId="0" borderId="0" xfId="4" applyFont="1" applyAlignment="1">
      <alignment horizontal="left" vertical="top"/>
    </xf>
    <xf numFmtId="2" fontId="22" fillId="0" borderId="0" xfId="4" applyNumberFormat="1" applyFont="1" applyAlignment="1">
      <alignment horizontal="left" vertical="top"/>
    </xf>
    <xf numFmtId="0" fontId="22" fillId="0" borderId="12" xfId="4" applyFont="1" applyBorder="1" applyAlignment="1">
      <alignment horizontal="center" vertical="center"/>
    </xf>
    <xf numFmtId="0" fontId="22" fillId="0" borderId="13" xfId="4" applyFont="1" applyBorder="1" applyAlignment="1">
      <alignment horizontal="left" vertical="top" wrapText="1"/>
    </xf>
    <xf numFmtId="0" fontId="22" fillId="0" borderId="1" xfId="4" applyFont="1" applyBorder="1" applyAlignment="1">
      <alignment horizontal="left" vertical="top" wrapText="1"/>
    </xf>
    <xf numFmtId="166" fontId="26" fillId="7" borderId="9" xfId="4" applyNumberFormat="1" applyFont="1" applyFill="1" applyBorder="1" applyAlignment="1">
      <alignment horizontal="left" vertical="top"/>
    </xf>
    <xf numFmtId="0" fontId="22" fillId="0" borderId="10" xfId="4" applyFont="1" applyBorder="1" applyAlignment="1">
      <alignment horizontal="left" vertical="top" wrapText="1"/>
    </xf>
    <xf numFmtId="0" fontId="22" fillId="0" borderId="0" xfId="4" applyFont="1" applyBorder="1" applyAlignment="1">
      <alignment horizontal="left" vertical="top"/>
    </xf>
    <xf numFmtId="0" fontId="22" fillId="0" borderId="0" xfId="4" applyFont="1" applyBorder="1" applyAlignment="1">
      <alignment horizontal="right" vertical="top" wrapText="1"/>
    </xf>
    <xf numFmtId="4" fontId="22" fillId="0" borderId="14" xfId="4" applyNumberFormat="1" applyFont="1" applyBorder="1" applyAlignment="1">
      <alignment horizontal="left" vertical="top"/>
    </xf>
    <xf numFmtId="4" fontId="22" fillId="0" borderId="10" xfId="4" applyNumberFormat="1" applyFont="1" applyBorder="1" applyAlignment="1">
      <alignment horizontal="left" vertical="top"/>
    </xf>
    <xf numFmtId="0" fontId="22" fillId="0" borderId="16" xfId="4" applyFont="1" applyBorder="1" applyAlignment="1">
      <alignment horizontal="left" vertical="top"/>
    </xf>
    <xf numFmtId="0" fontId="22" fillId="0" borderId="17" xfId="4" applyFont="1" applyBorder="1" applyAlignment="1">
      <alignment horizontal="left" vertical="top" wrapText="1"/>
    </xf>
    <xf numFmtId="0" fontId="22" fillId="0" borderId="17" xfId="4" applyFont="1" applyBorder="1" applyAlignment="1">
      <alignment horizontal="center" vertical="center"/>
    </xf>
    <xf numFmtId="2" fontId="26" fillId="0" borderId="17" xfId="4" applyNumberFormat="1" applyFont="1" applyBorder="1" applyAlignment="1">
      <alignment horizontal="left" vertical="top"/>
    </xf>
    <xf numFmtId="4" fontId="22" fillId="0" borderId="17" xfId="4" applyNumberFormat="1" applyFont="1" applyBorder="1" applyAlignment="1">
      <alignment horizontal="left" vertical="top"/>
    </xf>
    <xf numFmtId="9" fontId="22" fillId="0" borderId="18" xfId="4" applyNumberFormat="1" applyFont="1" applyBorder="1" applyAlignment="1">
      <alignment horizontal="left" vertical="top"/>
    </xf>
    <xf numFmtId="0" fontId="22" fillId="0" borderId="19" xfId="4" applyFont="1" applyBorder="1" applyAlignment="1">
      <alignment horizontal="left" vertical="top"/>
    </xf>
    <xf numFmtId="9" fontId="22" fillId="0" borderId="20" xfId="4" applyNumberFormat="1" applyFont="1" applyBorder="1" applyAlignment="1">
      <alignment horizontal="left" vertical="top"/>
    </xf>
    <xf numFmtId="0" fontId="22" fillId="0" borderId="21" xfId="4" applyFont="1" applyBorder="1" applyAlignment="1">
      <alignment horizontal="left" vertical="top"/>
    </xf>
    <xf numFmtId="0" fontId="22" fillId="0" borderId="22" xfId="4" applyFont="1" applyBorder="1" applyAlignment="1">
      <alignment horizontal="left" vertical="top" wrapText="1"/>
    </xf>
    <xf numFmtId="0" fontId="22" fillId="0" borderId="22" xfId="4" applyFont="1" applyBorder="1" applyAlignment="1">
      <alignment horizontal="center" vertical="center"/>
    </xf>
    <xf numFmtId="4" fontId="26" fillId="0" borderId="22" xfId="4" applyNumberFormat="1" applyFont="1" applyBorder="1" applyAlignment="1">
      <alignment horizontal="left" vertical="top"/>
    </xf>
    <xf numFmtId="4" fontId="22" fillId="0" borderId="22" xfId="4" applyNumberFormat="1" applyFont="1" applyBorder="1" applyAlignment="1">
      <alignment horizontal="left" vertical="top"/>
    </xf>
    <xf numFmtId="9" fontId="22" fillId="0" borderId="23" xfId="4" applyNumberFormat="1" applyFont="1" applyBorder="1" applyAlignment="1">
      <alignment horizontal="left" vertical="top"/>
    </xf>
    <xf numFmtId="9" fontId="22" fillId="0" borderId="15" xfId="4" applyNumberFormat="1" applyFont="1" applyBorder="1" applyAlignment="1">
      <alignment horizontal="left" vertical="top"/>
    </xf>
    <xf numFmtId="165" fontId="26" fillId="7" borderId="1" xfId="4" applyNumberFormat="1" applyFont="1" applyFill="1" applyBorder="1" applyAlignment="1">
      <alignment horizontal="left" vertical="top"/>
    </xf>
    <xf numFmtId="4" fontId="22" fillId="0" borderId="0" xfId="4" applyNumberFormat="1" applyFont="1" applyBorder="1" applyAlignment="1">
      <alignment horizontal="right" vertical="top"/>
    </xf>
    <xf numFmtId="0" fontId="22" fillId="7" borderId="9" xfId="4" applyFont="1" applyFill="1" applyBorder="1" applyAlignment="1">
      <alignment horizontal="left" vertical="top" wrapText="1"/>
    </xf>
    <xf numFmtId="0" fontId="22" fillId="7" borderId="10" xfId="4" applyFont="1" applyFill="1" applyBorder="1" applyAlignment="1">
      <alignment horizontal="left" vertical="top" wrapText="1"/>
    </xf>
    <xf numFmtId="2" fontId="22" fillId="7" borderId="9" xfId="4" applyNumberFormat="1" applyFont="1" applyFill="1" applyBorder="1" applyAlignment="1">
      <alignment horizontal="left" vertical="top" wrapText="1"/>
    </xf>
    <xf numFmtId="0" fontId="3" fillId="0" borderId="0" xfId="0" applyFont="1" applyAlignment="1">
      <alignment horizontal="right"/>
    </xf>
    <xf numFmtId="0" fontId="3" fillId="7" borderId="0" xfId="0" applyFont="1" applyFill="1" applyAlignment="1">
      <alignment horizontal="left" vertical="top" wrapText="1"/>
    </xf>
    <xf numFmtId="0" fontId="3" fillId="7" borderId="0" xfId="0" applyFont="1" applyFill="1" applyAlignment="1">
      <alignment horizontal="left" vertical="top"/>
    </xf>
    <xf numFmtId="0" fontId="3" fillId="0" borderId="0" xfId="0" applyFont="1" applyAlignment="1">
      <alignment horizontal="left" vertical="top" wrapText="1"/>
    </xf>
    <xf numFmtId="0" fontId="3" fillId="0" borderId="0" xfId="0" applyFont="1" applyAlignment="1">
      <alignment horizontal="left" vertical="top"/>
    </xf>
    <xf numFmtId="0" fontId="16" fillId="0" borderId="0" xfId="0" applyFont="1" applyAlignment="1">
      <alignment horizontal="left" vertical="top" wrapText="1"/>
    </xf>
    <xf numFmtId="0" fontId="3" fillId="7" borderId="2" xfId="0" applyFont="1" applyFill="1" applyBorder="1" applyAlignment="1">
      <alignment horizontal="center" vertical="top"/>
    </xf>
    <xf numFmtId="0" fontId="5" fillId="7" borderId="2" xfId="0" applyFont="1" applyFill="1" applyBorder="1" applyAlignment="1">
      <alignment horizontal="center" vertical="top"/>
    </xf>
    <xf numFmtId="0" fontId="15" fillId="0" borderId="0" xfId="0" applyFont="1" applyAlignment="1">
      <alignment horizontal="left" vertical="top" wrapText="1"/>
    </xf>
    <xf numFmtId="0" fontId="3" fillId="7" borderId="0" xfId="0" applyFont="1" applyFill="1" applyAlignment="1">
      <alignment horizontal="center" vertical="top"/>
    </xf>
    <xf numFmtId="164" fontId="9" fillId="7" borderId="1" xfId="2" applyNumberFormat="1" applyFont="1" applyFill="1" applyBorder="1" applyAlignment="1">
      <alignment horizontal="center" vertical="top" wrapText="1"/>
    </xf>
    <xf numFmtId="0" fontId="10" fillId="7" borderId="3" xfId="2" applyFont="1" applyFill="1" applyBorder="1" applyAlignment="1">
      <alignment horizontal="center" vertical="top" wrapText="1"/>
    </xf>
    <xf numFmtId="0" fontId="10" fillId="7" borderId="4" xfId="2" applyFont="1" applyFill="1" applyBorder="1" applyAlignment="1">
      <alignment horizontal="center" vertical="top" wrapText="1"/>
    </xf>
    <xf numFmtId="0" fontId="5" fillId="7" borderId="0" xfId="0" applyFont="1" applyFill="1" applyAlignment="1">
      <alignment horizontal="center" vertical="top"/>
    </xf>
    <xf numFmtId="0" fontId="9" fillId="7" borderId="1" xfId="2" applyFont="1" applyFill="1" applyBorder="1" applyAlignment="1">
      <alignment horizontal="center" vertical="top" wrapText="1"/>
    </xf>
    <xf numFmtId="3" fontId="9" fillId="7" borderId="1" xfId="2" applyNumberFormat="1" applyFont="1" applyFill="1" applyBorder="1" applyAlignment="1">
      <alignment horizontal="center" vertical="top" wrapText="1"/>
    </xf>
    <xf numFmtId="9" fontId="5" fillId="7" borderId="3" xfId="0" applyNumberFormat="1" applyFont="1" applyFill="1" applyBorder="1" applyAlignment="1">
      <alignment horizontal="center" vertical="top"/>
    </xf>
    <xf numFmtId="9" fontId="5" fillId="7" borderId="4" xfId="0" applyNumberFormat="1" applyFont="1" applyFill="1" applyBorder="1" applyAlignment="1">
      <alignment horizontal="center" vertical="top"/>
    </xf>
    <xf numFmtId="0" fontId="3" fillId="7" borderId="0" xfId="0" applyFont="1" applyFill="1" applyAlignment="1">
      <alignment horizontal="left"/>
    </xf>
    <xf numFmtId="0" fontId="3" fillId="6" borderId="5" xfId="0" applyFont="1" applyFill="1" applyBorder="1" applyAlignment="1">
      <alignment horizontal="center" vertical="top" wrapText="1"/>
    </xf>
    <xf numFmtId="0" fontId="3" fillId="6" borderId="6" xfId="0" applyFont="1" applyFill="1" applyBorder="1" applyAlignment="1">
      <alignment horizontal="center" vertical="top" wrapText="1"/>
    </xf>
    <xf numFmtId="0" fontId="3" fillId="6" borderId="7" xfId="0" applyFont="1" applyFill="1" applyBorder="1" applyAlignment="1">
      <alignment horizontal="center" vertical="top" wrapText="1"/>
    </xf>
    <xf numFmtId="0" fontId="3" fillId="4" borderId="2" xfId="0" applyFont="1" applyFill="1" applyBorder="1" applyAlignment="1">
      <alignment horizontal="center"/>
    </xf>
    <xf numFmtId="0" fontId="3" fillId="5" borderId="5" xfId="0" applyFont="1" applyFill="1" applyBorder="1" applyAlignment="1">
      <alignment horizontal="left" vertical="top" wrapText="1"/>
    </xf>
    <xf numFmtId="0" fontId="3" fillId="5" borderId="6" xfId="0" applyFont="1" applyFill="1" applyBorder="1" applyAlignment="1">
      <alignment horizontal="left" vertical="top" wrapText="1"/>
    </xf>
    <xf numFmtId="0" fontId="3" fillId="5" borderId="7" xfId="0" applyFont="1" applyFill="1" applyBorder="1" applyAlignment="1">
      <alignment horizontal="left" vertical="top" wrapText="1"/>
    </xf>
    <xf numFmtId="0" fontId="3" fillId="5" borderId="5" xfId="0" applyFont="1" applyFill="1" applyBorder="1" applyAlignment="1">
      <alignment horizontal="center" vertical="top" wrapText="1"/>
    </xf>
    <xf numFmtId="0" fontId="3" fillId="5" borderId="6" xfId="0" applyFont="1" applyFill="1" applyBorder="1" applyAlignment="1">
      <alignment horizontal="center" vertical="top" wrapText="1"/>
    </xf>
    <xf numFmtId="0" fontId="3" fillId="5" borderId="7" xfId="0" applyFont="1" applyFill="1" applyBorder="1" applyAlignment="1">
      <alignment horizontal="center" vertical="top" wrapText="1"/>
    </xf>
    <xf numFmtId="0" fontId="3" fillId="7" borderId="2" xfId="0" applyFont="1" applyFill="1" applyBorder="1" applyAlignment="1">
      <alignment horizontal="center"/>
    </xf>
    <xf numFmtId="0" fontId="3" fillId="7" borderId="2" xfId="0" applyFont="1" applyFill="1" applyBorder="1" applyAlignment="1">
      <alignment horizontal="center" vertical="center"/>
    </xf>
    <xf numFmtId="0" fontId="0" fillId="0" borderId="0" xfId="0" applyAlignment="1">
      <alignment horizontal="right"/>
    </xf>
    <xf numFmtId="0" fontId="0" fillId="7" borderId="2" xfId="0" applyFill="1" applyBorder="1" applyAlignment="1">
      <alignment horizont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44" fontId="0" fillId="0" borderId="3" xfId="1" applyFont="1" applyBorder="1" applyAlignment="1">
      <alignment horizontal="center"/>
    </xf>
    <xf numFmtId="44" fontId="0" fillId="0" borderId="4" xfId="1" applyFont="1" applyBorder="1" applyAlignment="1">
      <alignment horizontal="center"/>
    </xf>
    <xf numFmtId="9" fontId="0" fillId="0" borderId="3" xfId="0" applyNumberFormat="1" applyBorder="1" applyAlignment="1">
      <alignment horizontal="center"/>
    </xf>
    <xf numFmtId="9" fontId="0" fillId="0" borderId="4" xfId="0" applyNumberFormat="1" applyBorder="1" applyAlignment="1">
      <alignment horizontal="center"/>
    </xf>
    <xf numFmtId="0" fontId="12" fillId="5" borderId="5" xfId="0" applyFont="1" applyFill="1" applyBorder="1" applyAlignment="1">
      <alignment horizontal="center" vertical="top" wrapText="1"/>
    </xf>
    <xf numFmtId="0" fontId="12" fillId="5" borderId="6" xfId="0" applyFont="1" applyFill="1" applyBorder="1" applyAlignment="1">
      <alignment horizontal="center" vertical="top" wrapText="1"/>
    </xf>
    <xf numFmtId="0" fontId="12" fillId="5" borderId="7" xfId="0" applyFont="1" applyFill="1" applyBorder="1" applyAlignment="1">
      <alignment horizontal="center" vertical="top" wrapText="1"/>
    </xf>
    <xf numFmtId="9" fontId="3" fillId="5" borderId="5" xfId="0" applyNumberFormat="1" applyFont="1" applyFill="1" applyBorder="1" applyAlignment="1">
      <alignment horizontal="center"/>
    </xf>
    <xf numFmtId="9" fontId="3" fillId="5" borderId="6" xfId="0" applyNumberFormat="1" applyFont="1" applyFill="1" applyBorder="1" applyAlignment="1">
      <alignment horizontal="center"/>
    </xf>
    <xf numFmtId="9" fontId="3" fillId="5" borderId="7" xfId="0" applyNumberFormat="1" applyFont="1" applyFill="1" applyBorder="1" applyAlignment="1">
      <alignment horizontal="center"/>
    </xf>
    <xf numFmtId="0" fontId="3" fillId="7" borderId="24" xfId="0" applyFont="1" applyFill="1" applyBorder="1" applyAlignment="1">
      <alignment horizont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4" fillId="7" borderId="1" xfId="0" applyFont="1" applyFill="1" applyBorder="1" applyAlignment="1">
      <alignment wrapText="1"/>
    </xf>
    <xf numFmtId="0" fontId="3" fillId="4" borderId="0" xfId="0" applyFont="1" applyFill="1" applyAlignment="1">
      <alignment horizontal="left"/>
    </xf>
  </cellXfs>
  <cellStyles count="5">
    <cellStyle name="Excel Built-in Normal" xfId="4"/>
    <cellStyle name="Normalny" xfId="0" builtinId="0"/>
    <cellStyle name="Normalny 2" xfId="2"/>
    <cellStyle name="Normalny_zgłębniki 61" xfId="3"/>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workbookViewId="0">
      <selection activeCell="A15" sqref="A15"/>
    </sheetView>
  </sheetViews>
  <sheetFormatPr defaultRowHeight="15" x14ac:dyDescent="0.25"/>
  <cols>
    <col min="1" max="1" width="44.140625" customWidth="1"/>
    <col min="2" max="2" width="13.42578125" bestFit="1" customWidth="1"/>
  </cols>
  <sheetData>
    <row r="1" spans="1:2" ht="15.75" x14ac:dyDescent="0.25">
      <c r="A1" s="17"/>
    </row>
    <row r="2" spans="1:2" ht="15.75" x14ac:dyDescent="0.25">
      <c r="A2" s="17" t="s">
        <v>288</v>
      </c>
    </row>
    <row r="3" spans="1:2" ht="15.75" x14ac:dyDescent="0.25">
      <c r="A3" s="17" t="s">
        <v>289</v>
      </c>
    </row>
    <row r="4" spans="1:2" ht="15.75" x14ac:dyDescent="0.25">
      <c r="A4" s="17" t="s">
        <v>290</v>
      </c>
    </row>
    <row r="5" spans="1:2" ht="15.75" x14ac:dyDescent="0.25">
      <c r="A5" s="17" t="s">
        <v>291</v>
      </c>
    </row>
    <row r="6" spans="1:2" ht="15.75" x14ac:dyDescent="0.25">
      <c r="A6" s="17" t="s">
        <v>292</v>
      </c>
    </row>
    <row r="7" spans="1:2" ht="15.75" x14ac:dyDescent="0.25">
      <c r="A7" s="17" t="s">
        <v>293</v>
      </c>
    </row>
    <row r="8" spans="1:2" ht="15.75" x14ac:dyDescent="0.25">
      <c r="A8" s="17" t="s">
        <v>294</v>
      </c>
    </row>
    <row r="9" spans="1:2" ht="15.75" x14ac:dyDescent="0.25">
      <c r="A9" s="17" t="s">
        <v>299</v>
      </c>
    </row>
    <row r="10" spans="1:2" ht="15.75" x14ac:dyDescent="0.25">
      <c r="A10" s="17" t="s">
        <v>300</v>
      </c>
    </row>
    <row r="11" spans="1:2" ht="15.75" x14ac:dyDescent="0.25">
      <c r="A11" s="17" t="s">
        <v>302</v>
      </c>
    </row>
    <row r="12" spans="1:2" ht="15.75" x14ac:dyDescent="0.25">
      <c r="A12" s="17" t="s">
        <v>305</v>
      </c>
    </row>
    <row r="13" spans="1:2" ht="15.75" x14ac:dyDescent="0.25">
      <c r="A13" s="17" t="s">
        <v>311</v>
      </c>
    </row>
    <row r="14" spans="1:2" ht="15.75" x14ac:dyDescent="0.25">
      <c r="A14" s="17" t="s">
        <v>328</v>
      </c>
      <c r="B14" s="16"/>
    </row>
    <row r="15" spans="1:2" ht="15.75" x14ac:dyDescent="0.25">
      <c r="A15" s="17" t="s">
        <v>353</v>
      </c>
    </row>
    <row r="16" spans="1:2" x14ac:dyDescent="0.25">
      <c r="B16" s="16"/>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B15" sqref="B15:I15"/>
    </sheetView>
  </sheetViews>
  <sheetFormatPr defaultRowHeight="12.75" x14ac:dyDescent="0.2"/>
  <cols>
    <col min="1" max="1" width="3.140625" style="29" customWidth="1"/>
    <col min="2" max="2" width="40.42578125" style="29" customWidth="1"/>
    <col min="3" max="3" width="12.140625" style="29" customWidth="1"/>
    <col min="4" max="4" width="10.85546875" style="29" customWidth="1"/>
    <col min="5" max="5" width="9.140625" style="29"/>
    <col min="6" max="6" width="15" style="29" customWidth="1"/>
    <col min="7" max="7" width="14.42578125" style="29" customWidth="1"/>
    <col min="8" max="8" width="9.140625" style="29"/>
    <col min="9" max="9" width="15.7109375" style="29" customWidth="1"/>
    <col min="10" max="16384" width="9.140625" style="29"/>
  </cols>
  <sheetData>
    <row r="1" spans="1:9" x14ac:dyDescent="0.2">
      <c r="B1" s="197" t="s">
        <v>382</v>
      </c>
      <c r="C1" s="197"/>
      <c r="D1" s="197"/>
      <c r="E1" s="197"/>
      <c r="F1" s="197"/>
      <c r="G1" s="197"/>
      <c r="H1" s="197"/>
      <c r="I1" s="197"/>
    </row>
    <row r="3" spans="1:9" x14ac:dyDescent="0.2">
      <c r="A3" s="227" t="s">
        <v>383</v>
      </c>
      <c r="B3" s="227"/>
      <c r="C3" s="227"/>
      <c r="D3" s="227"/>
      <c r="E3" s="227"/>
      <c r="F3" s="227"/>
      <c r="G3" s="227"/>
      <c r="H3" s="227"/>
      <c r="I3" s="227"/>
    </row>
    <row r="4" spans="1:9" ht="25.5" x14ac:dyDescent="0.2">
      <c r="A4" s="141" t="s">
        <v>0</v>
      </c>
      <c r="B4" s="141" t="s">
        <v>37</v>
      </c>
      <c r="C4" s="141" t="s">
        <v>98</v>
      </c>
      <c r="D4" s="141" t="s">
        <v>38</v>
      </c>
      <c r="E4" s="141" t="s">
        <v>39</v>
      </c>
      <c r="F4" s="142" t="s">
        <v>40</v>
      </c>
      <c r="G4" s="142" t="s">
        <v>41</v>
      </c>
      <c r="H4" s="143" t="s">
        <v>22</v>
      </c>
      <c r="I4" s="105" t="s">
        <v>42</v>
      </c>
    </row>
    <row r="5" spans="1:9" ht="74.25" customHeight="1" x14ac:dyDescent="0.2">
      <c r="A5" s="34" t="s">
        <v>209</v>
      </c>
      <c r="B5" s="11" t="s">
        <v>219</v>
      </c>
      <c r="C5" s="129"/>
      <c r="D5" s="129"/>
      <c r="E5" s="34">
        <v>16</v>
      </c>
      <c r="F5" s="135"/>
      <c r="G5" s="135"/>
      <c r="H5" s="136"/>
      <c r="I5" s="135"/>
    </row>
    <row r="6" spans="1:9" ht="25.5" x14ac:dyDescent="0.2">
      <c r="A6" s="34" t="s">
        <v>220</v>
      </c>
      <c r="B6" s="28" t="s">
        <v>221</v>
      </c>
      <c r="C6" s="129"/>
      <c r="D6" s="129"/>
      <c r="E6" s="34">
        <v>10</v>
      </c>
      <c r="F6" s="135"/>
      <c r="G6" s="135"/>
      <c r="H6" s="136"/>
      <c r="I6" s="135"/>
    </row>
    <row r="7" spans="1:9" ht="25.5" x14ac:dyDescent="0.2">
      <c r="A7" s="34" t="s">
        <v>222</v>
      </c>
      <c r="B7" s="28" t="s">
        <v>223</v>
      </c>
      <c r="C7" s="129"/>
      <c r="D7" s="129"/>
      <c r="E7" s="34">
        <v>10</v>
      </c>
      <c r="F7" s="135"/>
      <c r="G7" s="135"/>
      <c r="H7" s="136"/>
      <c r="I7" s="135"/>
    </row>
    <row r="8" spans="1:9" ht="25.5" x14ac:dyDescent="0.2">
      <c r="A8" s="34" t="s">
        <v>224</v>
      </c>
      <c r="B8" s="28" t="s">
        <v>225</v>
      </c>
      <c r="C8" s="129"/>
      <c r="D8" s="129"/>
      <c r="E8" s="34">
        <v>8</v>
      </c>
      <c r="F8" s="135"/>
      <c r="G8" s="135"/>
      <c r="H8" s="136"/>
      <c r="I8" s="135"/>
    </row>
    <row r="9" spans="1:9" x14ac:dyDescent="0.2">
      <c r="A9" s="129"/>
      <c r="B9" s="129"/>
      <c r="C9" s="129"/>
      <c r="D9" s="129"/>
      <c r="E9" s="129"/>
      <c r="F9" s="129" t="s">
        <v>226</v>
      </c>
      <c r="G9" s="144">
        <f>SUM(G5:G8)</f>
        <v>0</v>
      </c>
      <c r="H9" s="62"/>
      <c r="I9" s="145">
        <f>G9*1.08</f>
        <v>0</v>
      </c>
    </row>
    <row r="11" spans="1:9" x14ac:dyDescent="0.2">
      <c r="B11" s="249" t="s">
        <v>393</v>
      </c>
      <c r="C11" s="249"/>
      <c r="D11" s="249"/>
      <c r="E11" s="249"/>
      <c r="F11" s="249"/>
      <c r="G11" s="249"/>
      <c r="H11" s="249"/>
      <c r="I11" s="249"/>
    </row>
    <row r="13" spans="1:9" x14ac:dyDescent="0.2">
      <c r="B13" s="29" t="s">
        <v>359</v>
      </c>
    </row>
    <row r="14" spans="1:9" ht="6" customHeight="1" x14ac:dyDescent="0.2"/>
    <row r="15" spans="1:9" ht="40.5" customHeight="1" x14ac:dyDescent="0.2">
      <c r="A15" s="64" t="s">
        <v>362</v>
      </c>
      <c r="B15" s="200" t="s">
        <v>360</v>
      </c>
      <c r="C15" s="200"/>
      <c r="D15" s="200"/>
      <c r="E15" s="200"/>
      <c r="F15" s="200"/>
      <c r="G15" s="200"/>
      <c r="H15" s="200"/>
      <c r="I15" s="200"/>
    </row>
    <row r="16" spans="1:9" ht="5.25" customHeight="1" x14ac:dyDescent="0.2">
      <c r="A16" s="56"/>
    </row>
    <row r="17" spans="1:9" x14ac:dyDescent="0.2">
      <c r="A17" s="64" t="s">
        <v>362</v>
      </c>
      <c r="B17" s="201" t="s">
        <v>361</v>
      </c>
      <c r="C17" s="201"/>
      <c r="D17" s="201"/>
      <c r="E17" s="201"/>
      <c r="F17" s="201"/>
      <c r="G17" s="201"/>
      <c r="H17" s="201"/>
      <c r="I17" s="201"/>
    </row>
    <row r="18" spans="1:9" ht="5.25" customHeight="1" x14ac:dyDescent="0.2"/>
    <row r="19" spans="1:9" ht="24.75" customHeight="1" x14ac:dyDescent="0.2">
      <c r="B19" s="202" t="s">
        <v>363</v>
      </c>
      <c r="C19" s="202"/>
      <c r="D19" s="202"/>
      <c r="E19" s="202"/>
      <c r="F19" s="202"/>
      <c r="G19" s="202"/>
      <c r="H19" s="202"/>
      <c r="I19" s="202"/>
    </row>
  </sheetData>
  <mergeCells count="6">
    <mergeCell ref="B1:I1"/>
    <mergeCell ref="A3:I3"/>
    <mergeCell ref="B15:I15"/>
    <mergeCell ref="B17:I17"/>
    <mergeCell ref="B19:I19"/>
    <mergeCell ref="B11:I1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topLeftCell="A58" workbookViewId="0">
      <selection activeCell="H73" sqref="H73"/>
    </sheetView>
  </sheetViews>
  <sheetFormatPr defaultRowHeight="12.75" x14ac:dyDescent="0.2"/>
  <cols>
    <col min="1" max="1" width="4.28515625" style="29" customWidth="1"/>
    <col min="2" max="2" width="32.7109375" style="29" customWidth="1"/>
    <col min="3" max="3" width="9.140625" style="29"/>
    <col min="4" max="4" width="13.140625" style="29" customWidth="1"/>
    <col min="5" max="5" width="9.140625" style="29"/>
    <col min="6" max="6" width="16.42578125" style="29" customWidth="1"/>
    <col min="7" max="7" width="16.140625" style="29" customWidth="1"/>
    <col min="8" max="8" width="9.140625" style="29"/>
    <col min="9" max="9" width="16.85546875" style="29" customWidth="1"/>
    <col min="10" max="16384" width="9.140625" style="29"/>
  </cols>
  <sheetData>
    <row r="1" spans="1:9" x14ac:dyDescent="0.2">
      <c r="B1" s="197" t="s">
        <v>366</v>
      </c>
      <c r="C1" s="197"/>
      <c r="D1" s="197"/>
      <c r="E1" s="197"/>
      <c r="F1" s="197"/>
      <c r="G1" s="197"/>
      <c r="H1" s="197"/>
      <c r="I1" s="197"/>
    </row>
    <row r="3" spans="1:9" x14ac:dyDescent="0.2">
      <c r="A3" s="226" t="s">
        <v>301</v>
      </c>
      <c r="B3" s="226"/>
      <c r="C3" s="226"/>
      <c r="D3" s="226"/>
      <c r="E3" s="226"/>
      <c r="F3" s="226"/>
      <c r="G3" s="226"/>
      <c r="H3" s="226"/>
      <c r="I3" s="226"/>
    </row>
    <row r="4" spans="1:9" ht="25.5" x14ac:dyDescent="0.2">
      <c r="A4" s="141" t="s">
        <v>0</v>
      </c>
      <c r="B4" s="141" t="s">
        <v>37</v>
      </c>
      <c r="C4" s="141" t="s">
        <v>98</v>
      </c>
      <c r="D4" s="141" t="s">
        <v>38</v>
      </c>
      <c r="E4" s="141" t="s">
        <v>39</v>
      </c>
      <c r="F4" s="142" t="s">
        <v>40</v>
      </c>
      <c r="G4" s="142" t="s">
        <v>41</v>
      </c>
      <c r="H4" s="143" t="s">
        <v>22</v>
      </c>
      <c r="I4" s="105" t="s">
        <v>42</v>
      </c>
    </row>
    <row r="5" spans="1:9" ht="89.25" x14ac:dyDescent="0.2">
      <c r="A5" s="34">
        <v>1</v>
      </c>
      <c r="B5" s="28" t="s">
        <v>227</v>
      </c>
      <c r="C5" s="129"/>
      <c r="D5" s="129"/>
      <c r="E5" s="34">
        <v>1</v>
      </c>
      <c r="F5" s="147"/>
      <c r="G5" s="147"/>
      <c r="H5" s="148"/>
      <c r="I5" s="147"/>
    </row>
    <row r="6" spans="1:9" ht="89.25" x14ac:dyDescent="0.2">
      <c r="A6" s="34">
        <v>2</v>
      </c>
      <c r="B6" s="28" t="s">
        <v>228</v>
      </c>
      <c r="C6" s="129"/>
      <c r="D6" s="129"/>
      <c r="E6" s="34">
        <v>1</v>
      </c>
      <c r="F6" s="147"/>
      <c r="G6" s="147"/>
      <c r="H6" s="148"/>
      <c r="I6" s="147"/>
    </row>
    <row r="7" spans="1:9" ht="76.5" x14ac:dyDescent="0.2">
      <c r="A7" s="34">
        <v>3</v>
      </c>
      <c r="B7" s="28" t="s">
        <v>229</v>
      </c>
      <c r="C7" s="129"/>
      <c r="D7" s="129"/>
      <c r="E7" s="34">
        <v>1</v>
      </c>
      <c r="F7" s="147"/>
      <c r="G7" s="147"/>
      <c r="H7" s="148"/>
      <c r="I7" s="147"/>
    </row>
    <row r="8" spans="1:9" ht="89.25" x14ac:dyDescent="0.2">
      <c r="A8" s="34">
        <v>4</v>
      </c>
      <c r="B8" s="28" t="s">
        <v>230</v>
      </c>
      <c r="C8" s="129"/>
      <c r="D8" s="129"/>
      <c r="E8" s="34">
        <v>1</v>
      </c>
      <c r="F8" s="147"/>
      <c r="G8" s="147"/>
      <c r="H8" s="148"/>
      <c r="I8" s="147"/>
    </row>
    <row r="9" spans="1:9" ht="89.25" x14ac:dyDescent="0.2">
      <c r="A9" s="34">
        <v>5</v>
      </c>
      <c r="B9" s="28" t="s">
        <v>231</v>
      </c>
      <c r="C9" s="129"/>
      <c r="D9" s="129"/>
      <c r="E9" s="34">
        <v>1</v>
      </c>
      <c r="F9" s="147"/>
      <c r="G9" s="147"/>
      <c r="H9" s="148"/>
      <c r="I9" s="147"/>
    </row>
    <row r="10" spans="1:9" ht="76.5" x14ac:dyDescent="0.2">
      <c r="A10" s="34">
        <v>6</v>
      </c>
      <c r="B10" s="28" t="s">
        <v>232</v>
      </c>
      <c r="C10" s="129"/>
      <c r="D10" s="129"/>
      <c r="E10" s="34">
        <v>1</v>
      </c>
      <c r="F10" s="147"/>
      <c r="G10" s="147"/>
      <c r="H10" s="148"/>
      <c r="I10" s="147"/>
    </row>
    <row r="11" spans="1:9" ht="25.5" x14ac:dyDescent="0.2">
      <c r="A11" s="34">
        <v>7</v>
      </c>
      <c r="B11" s="28" t="s">
        <v>233</v>
      </c>
      <c r="C11" s="129"/>
      <c r="D11" s="129"/>
      <c r="E11" s="34">
        <v>1</v>
      </c>
      <c r="F11" s="147"/>
      <c r="G11" s="147"/>
      <c r="H11" s="148"/>
      <c r="I11" s="147"/>
    </row>
    <row r="12" spans="1:9" x14ac:dyDescent="0.2">
      <c r="A12" s="34">
        <v>8</v>
      </c>
      <c r="B12" s="129" t="s">
        <v>234</v>
      </c>
      <c r="C12" s="129"/>
      <c r="D12" s="129"/>
      <c r="E12" s="34">
        <v>25</v>
      </c>
      <c r="F12" s="147"/>
      <c r="G12" s="147"/>
      <c r="H12" s="148"/>
      <c r="I12" s="147"/>
    </row>
    <row r="13" spans="1:9" x14ac:dyDescent="0.2">
      <c r="A13" s="34">
        <v>9</v>
      </c>
      <c r="B13" s="129" t="s">
        <v>235</v>
      </c>
      <c r="C13" s="129"/>
      <c r="D13" s="129"/>
      <c r="E13" s="34">
        <v>25</v>
      </c>
      <c r="F13" s="147"/>
      <c r="G13" s="147"/>
      <c r="H13" s="148"/>
      <c r="I13" s="147"/>
    </row>
    <row r="14" spans="1:9" ht="38.25" x14ac:dyDescent="0.2">
      <c r="A14" s="34">
        <v>10</v>
      </c>
      <c r="B14" s="28" t="s">
        <v>277</v>
      </c>
      <c r="C14" s="129"/>
      <c r="D14" s="129"/>
      <c r="E14" s="34">
        <v>1</v>
      </c>
      <c r="F14" s="147"/>
      <c r="G14" s="147"/>
      <c r="H14" s="148"/>
      <c r="I14" s="147"/>
    </row>
    <row r="15" spans="1:9" ht="38.25" x14ac:dyDescent="0.2">
      <c r="A15" s="34">
        <v>11</v>
      </c>
      <c r="B15" s="28" t="s">
        <v>278</v>
      </c>
      <c r="C15" s="129"/>
      <c r="D15" s="129"/>
      <c r="E15" s="34">
        <v>1</v>
      </c>
      <c r="F15" s="147"/>
      <c r="G15" s="147"/>
      <c r="H15" s="148"/>
      <c r="I15" s="147"/>
    </row>
    <row r="16" spans="1:9" ht="76.5" x14ac:dyDescent="0.2">
      <c r="A16" s="34">
        <v>12</v>
      </c>
      <c r="B16" s="28" t="s">
        <v>276</v>
      </c>
      <c r="C16" s="129"/>
      <c r="D16" s="129"/>
      <c r="E16" s="34">
        <v>1</v>
      </c>
      <c r="F16" s="147"/>
      <c r="G16" s="147"/>
      <c r="H16" s="148"/>
      <c r="I16" s="147"/>
    </row>
    <row r="17" spans="1:9" ht="76.5" x14ac:dyDescent="0.2">
      <c r="A17" s="34">
        <v>13</v>
      </c>
      <c r="B17" s="28" t="s">
        <v>275</v>
      </c>
      <c r="C17" s="129"/>
      <c r="D17" s="129"/>
      <c r="E17" s="34">
        <v>1</v>
      </c>
      <c r="F17" s="147"/>
      <c r="G17" s="147"/>
      <c r="H17" s="148"/>
      <c r="I17" s="147"/>
    </row>
    <row r="18" spans="1:9" ht="25.5" x14ac:dyDescent="0.2">
      <c r="A18" s="34">
        <v>14</v>
      </c>
      <c r="B18" s="28" t="s">
        <v>279</v>
      </c>
      <c r="C18" s="129"/>
      <c r="D18" s="129"/>
      <c r="E18" s="34">
        <v>1</v>
      </c>
      <c r="F18" s="147"/>
      <c r="G18" s="147"/>
      <c r="H18" s="148"/>
      <c r="I18" s="147"/>
    </row>
    <row r="19" spans="1:9" ht="25.5" x14ac:dyDescent="0.2">
      <c r="A19" s="34">
        <v>15</v>
      </c>
      <c r="B19" s="28" t="s">
        <v>280</v>
      </c>
      <c r="C19" s="129"/>
      <c r="D19" s="129"/>
      <c r="E19" s="34">
        <v>1</v>
      </c>
      <c r="F19" s="147"/>
      <c r="G19" s="147"/>
      <c r="H19" s="148"/>
      <c r="I19" s="147"/>
    </row>
    <row r="20" spans="1:9" ht="25.5" x14ac:dyDescent="0.2">
      <c r="A20" s="34">
        <v>16</v>
      </c>
      <c r="B20" s="28" t="s">
        <v>281</v>
      </c>
      <c r="C20" s="129"/>
      <c r="D20" s="129"/>
      <c r="E20" s="34">
        <v>25</v>
      </c>
      <c r="F20" s="147"/>
      <c r="G20" s="147"/>
      <c r="H20" s="148"/>
      <c r="I20" s="147"/>
    </row>
    <row r="21" spans="1:9" ht="25.5" x14ac:dyDescent="0.2">
      <c r="A21" s="34">
        <v>17</v>
      </c>
      <c r="B21" s="28" t="s">
        <v>282</v>
      </c>
      <c r="C21" s="129"/>
      <c r="D21" s="129"/>
      <c r="E21" s="34">
        <v>25</v>
      </c>
      <c r="F21" s="147"/>
      <c r="G21" s="147"/>
      <c r="H21" s="148"/>
      <c r="I21" s="147"/>
    </row>
    <row r="22" spans="1:9" ht="38.25" x14ac:dyDescent="0.2">
      <c r="A22" s="34">
        <v>18</v>
      </c>
      <c r="B22" s="28" t="s">
        <v>266</v>
      </c>
      <c r="C22" s="129"/>
      <c r="D22" s="129"/>
      <c r="E22" s="34">
        <v>1</v>
      </c>
      <c r="F22" s="147"/>
      <c r="G22" s="147"/>
      <c r="H22" s="148"/>
      <c r="I22" s="147"/>
    </row>
    <row r="23" spans="1:9" ht="38.25" x14ac:dyDescent="0.2">
      <c r="A23" s="34">
        <v>19</v>
      </c>
      <c r="B23" s="28" t="s">
        <v>267</v>
      </c>
      <c r="C23" s="129"/>
      <c r="D23" s="129"/>
      <c r="E23" s="34">
        <v>1</v>
      </c>
      <c r="F23" s="147"/>
      <c r="G23" s="147"/>
      <c r="H23" s="148"/>
      <c r="I23" s="147"/>
    </row>
    <row r="24" spans="1:9" ht="38.25" x14ac:dyDescent="0.2">
      <c r="A24" s="34">
        <v>20</v>
      </c>
      <c r="B24" s="28" t="s">
        <v>268</v>
      </c>
      <c r="C24" s="129"/>
      <c r="D24" s="129"/>
      <c r="E24" s="34">
        <v>1</v>
      </c>
      <c r="F24" s="147"/>
      <c r="G24" s="147"/>
      <c r="H24" s="148"/>
      <c r="I24" s="147"/>
    </row>
    <row r="25" spans="1:9" ht="51" x14ac:dyDescent="0.2">
      <c r="A25" s="34">
        <v>21</v>
      </c>
      <c r="B25" s="28" t="s">
        <v>269</v>
      </c>
      <c r="C25" s="129"/>
      <c r="D25" s="129"/>
      <c r="E25" s="34">
        <v>1</v>
      </c>
      <c r="F25" s="147"/>
      <c r="G25" s="147"/>
      <c r="H25" s="148"/>
      <c r="I25" s="147"/>
    </row>
    <row r="26" spans="1:9" ht="51" x14ac:dyDescent="0.2">
      <c r="A26" s="34">
        <v>22</v>
      </c>
      <c r="B26" s="28" t="s">
        <v>270</v>
      </c>
      <c r="C26" s="129"/>
      <c r="D26" s="129"/>
      <c r="E26" s="34">
        <v>1</v>
      </c>
      <c r="F26" s="147"/>
      <c r="G26" s="147"/>
      <c r="H26" s="148"/>
      <c r="I26" s="147"/>
    </row>
    <row r="27" spans="1:9" ht="51" x14ac:dyDescent="0.2">
      <c r="A27" s="34">
        <v>23</v>
      </c>
      <c r="B27" s="28" t="s">
        <v>271</v>
      </c>
      <c r="C27" s="129"/>
      <c r="D27" s="129"/>
      <c r="E27" s="34">
        <v>1</v>
      </c>
      <c r="F27" s="147"/>
      <c r="G27" s="147"/>
      <c r="H27" s="148"/>
      <c r="I27" s="147"/>
    </row>
    <row r="28" spans="1:9" ht="51" x14ac:dyDescent="0.2">
      <c r="A28" s="34">
        <v>24</v>
      </c>
      <c r="B28" s="28" t="s">
        <v>272</v>
      </c>
      <c r="C28" s="129"/>
      <c r="D28" s="129"/>
      <c r="E28" s="34">
        <v>1</v>
      </c>
      <c r="F28" s="147"/>
      <c r="G28" s="147"/>
      <c r="H28" s="148"/>
      <c r="I28" s="147"/>
    </row>
    <row r="29" spans="1:9" x14ac:dyDescent="0.2">
      <c r="A29" s="34">
        <v>25</v>
      </c>
      <c r="B29" s="129" t="s">
        <v>273</v>
      </c>
      <c r="C29" s="129"/>
      <c r="D29" s="129"/>
      <c r="E29" s="34">
        <v>20</v>
      </c>
      <c r="F29" s="147"/>
      <c r="G29" s="147"/>
      <c r="H29" s="148"/>
      <c r="I29" s="147"/>
    </row>
    <row r="30" spans="1:9" x14ac:dyDescent="0.2">
      <c r="A30" s="34">
        <v>26</v>
      </c>
      <c r="B30" s="129" t="s">
        <v>274</v>
      </c>
      <c r="C30" s="129"/>
      <c r="D30" s="129"/>
      <c r="E30" s="34">
        <v>20</v>
      </c>
      <c r="F30" s="147"/>
      <c r="G30" s="147"/>
      <c r="H30" s="148"/>
      <c r="I30" s="147"/>
    </row>
    <row r="31" spans="1:9" ht="76.5" x14ac:dyDescent="0.2">
      <c r="A31" s="34">
        <v>27</v>
      </c>
      <c r="B31" s="28" t="s">
        <v>262</v>
      </c>
      <c r="C31" s="129"/>
      <c r="D31" s="129"/>
      <c r="E31" s="34">
        <v>1</v>
      </c>
      <c r="F31" s="147"/>
      <c r="G31" s="147"/>
      <c r="H31" s="148"/>
      <c r="I31" s="147"/>
    </row>
    <row r="32" spans="1:9" ht="76.5" x14ac:dyDescent="0.2">
      <c r="A32" s="34">
        <v>28</v>
      </c>
      <c r="B32" s="28" t="s">
        <v>263</v>
      </c>
      <c r="C32" s="129"/>
      <c r="D32" s="129"/>
      <c r="E32" s="34">
        <v>1</v>
      </c>
      <c r="F32" s="147"/>
      <c r="G32" s="147"/>
      <c r="H32" s="148"/>
      <c r="I32" s="147"/>
    </row>
    <row r="33" spans="1:9" ht="76.5" x14ac:dyDescent="0.2">
      <c r="A33" s="34">
        <v>29</v>
      </c>
      <c r="B33" s="28" t="s">
        <v>264</v>
      </c>
      <c r="C33" s="129"/>
      <c r="D33" s="129"/>
      <c r="E33" s="34">
        <v>1</v>
      </c>
      <c r="F33" s="147"/>
      <c r="G33" s="147"/>
      <c r="H33" s="148"/>
      <c r="I33" s="147"/>
    </row>
    <row r="34" spans="1:9" ht="76.5" x14ac:dyDescent="0.2">
      <c r="A34" s="34">
        <v>30</v>
      </c>
      <c r="B34" s="28" t="s">
        <v>265</v>
      </c>
      <c r="C34" s="129"/>
      <c r="D34" s="129"/>
      <c r="E34" s="34">
        <v>1</v>
      </c>
      <c r="F34" s="147"/>
      <c r="G34" s="147"/>
      <c r="H34" s="148"/>
      <c r="I34" s="147"/>
    </row>
    <row r="35" spans="1:9" ht="127.5" x14ac:dyDescent="0.2">
      <c r="A35" s="34">
        <v>31</v>
      </c>
      <c r="B35" s="28" t="s">
        <v>261</v>
      </c>
      <c r="C35" s="129"/>
      <c r="D35" s="129"/>
      <c r="E35" s="34">
        <v>1</v>
      </c>
      <c r="F35" s="147"/>
      <c r="G35" s="147"/>
      <c r="H35" s="148"/>
      <c r="I35" s="147"/>
    </row>
    <row r="36" spans="1:9" ht="102" x14ac:dyDescent="0.2">
      <c r="A36" s="34">
        <v>32</v>
      </c>
      <c r="B36" s="28" t="s">
        <v>260</v>
      </c>
      <c r="C36" s="129"/>
      <c r="D36" s="129"/>
      <c r="E36" s="34">
        <v>1</v>
      </c>
      <c r="F36" s="147"/>
      <c r="G36" s="147"/>
      <c r="H36" s="148"/>
      <c r="I36" s="147"/>
    </row>
    <row r="37" spans="1:9" ht="25.5" x14ac:dyDescent="0.2">
      <c r="A37" s="34">
        <v>33</v>
      </c>
      <c r="B37" s="28" t="s">
        <v>254</v>
      </c>
      <c r="C37" s="129"/>
      <c r="D37" s="129"/>
      <c r="E37" s="34">
        <v>2</v>
      </c>
      <c r="F37" s="147"/>
      <c r="G37" s="147"/>
      <c r="H37" s="148"/>
      <c r="I37" s="147"/>
    </row>
    <row r="38" spans="1:9" ht="25.5" x14ac:dyDescent="0.2">
      <c r="A38" s="34">
        <v>34</v>
      </c>
      <c r="B38" s="28" t="s">
        <v>255</v>
      </c>
      <c r="C38" s="129"/>
      <c r="D38" s="129"/>
      <c r="E38" s="34">
        <v>2</v>
      </c>
      <c r="F38" s="147"/>
      <c r="G38" s="147"/>
      <c r="H38" s="148"/>
      <c r="I38" s="147"/>
    </row>
    <row r="39" spans="1:9" ht="25.5" x14ac:dyDescent="0.2">
      <c r="A39" s="34">
        <v>35</v>
      </c>
      <c r="B39" s="28" t="s">
        <v>256</v>
      </c>
      <c r="C39" s="129"/>
      <c r="D39" s="129"/>
      <c r="E39" s="34">
        <v>2</v>
      </c>
      <c r="F39" s="147"/>
      <c r="G39" s="147"/>
      <c r="H39" s="148"/>
      <c r="I39" s="147"/>
    </row>
    <row r="40" spans="1:9" ht="25.5" x14ac:dyDescent="0.2">
      <c r="A40" s="34">
        <v>36</v>
      </c>
      <c r="B40" s="28" t="s">
        <v>257</v>
      </c>
      <c r="C40" s="129"/>
      <c r="D40" s="129"/>
      <c r="E40" s="34">
        <v>1</v>
      </c>
      <c r="F40" s="147"/>
      <c r="G40" s="147"/>
      <c r="H40" s="148"/>
      <c r="I40" s="147"/>
    </row>
    <row r="41" spans="1:9" ht="25.5" x14ac:dyDescent="0.2">
      <c r="A41" s="34">
        <v>37</v>
      </c>
      <c r="B41" s="28" t="s">
        <v>258</v>
      </c>
      <c r="C41" s="129"/>
      <c r="D41" s="129"/>
      <c r="E41" s="34">
        <v>1</v>
      </c>
      <c r="F41" s="147"/>
      <c r="G41" s="147"/>
      <c r="H41" s="148"/>
      <c r="I41" s="147"/>
    </row>
    <row r="42" spans="1:9" ht="25.5" x14ac:dyDescent="0.2">
      <c r="A42" s="34">
        <v>38</v>
      </c>
      <c r="B42" s="28" t="s">
        <v>253</v>
      </c>
      <c r="C42" s="129"/>
      <c r="D42" s="129"/>
      <c r="E42" s="34">
        <v>1</v>
      </c>
      <c r="F42" s="147"/>
      <c r="G42" s="147"/>
      <c r="H42" s="148"/>
      <c r="I42" s="147"/>
    </row>
    <row r="43" spans="1:9" ht="38.25" x14ac:dyDescent="0.2">
      <c r="A43" s="34">
        <v>39</v>
      </c>
      <c r="B43" s="28" t="s">
        <v>259</v>
      </c>
      <c r="C43" s="129"/>
      <c r="D43" s="129"/>
      <c r="E43" s="34">
        <v>1</v>
      </c>
      <c r="F43" s="147"/>
      <c r="G43" s="147"/>
      <c r="H43" s="148"/>
      <c r="I43" s="147"/>
    </row>
    <row r="44" spans="1:9" ht="89.25" x14ac:dyDescent="0.2">
      <c r="A44" s="34">
        <v>40</v>
      </c>
      <c r="B44" s="28" t="s">
        <v>252</v>
      </c>
      <c r="C44" s="129"/>
      <c r="D44" s="129"/>
      <c r="E44" s="34">
        <v>1</v>
      </c>
      <c r="F44" s="147"/>
      <c r="G44" s="147"/>
      <c r="H44" s="148"/>
      <c r="I44" s="147"/>
    </row>
    <row r="45" spans="1:9" ht="89.25" x14ac:dyDescent="0.2">
      <c r="A45" s="34">
        <v>41</v>
      </c>
      <c r="B45" s="28" t="s">
        <v>251</v>
      </c>
      <c r="C45" s="129"/>
      <c r="D45" s="129"/>
      <c r="E45" s="34">
        <v>1</v>
      </c>
      <c r="F45" s="147"/>
      <c r="G45" s="147"/>
      <c r="H45" s="148"/>
      <c r="I45" s="147"/>
    </row>
    <row r="46" spans="1:9" ht="102" x14ac:dyDescent="0.2">
      <c r="A46" s="34">
        <v>42</v>
      </c>
      <c r="B46" s="28" t="s">
        <v>250</v>
      </c>
      <c r="C46" s="129"/>
      <c r="D46" s="129"/>
      <c r="E46" s="34">
        <v>2</v>
      </c>
      <c r="F46" s="147"/>
      <c r="G46" s="147"/>
      <c r="H46" s="148"/>
      <c r="I46" s="147"/>
    </row>
    <row r="47" spans="1:9" ht="76.5" x14ac:dyDescent="0.2">
      <c r="A47" s="34">
        <v>43</v>
      </c>
      <c r="B47" s="28" t="s">
        <v>249</v>
      </c>
      <c r="C47" s="129"/>
      <c r="D47" s="129"/>
      <c r="E47" s="34">
        <v>1</v>
      </c>
      <c r="F47" s="147"/>
      <c r="G47" s="147"/>
      <c r="H47" s="148"/>
      <c r="I47" s="147"/>
    </row>
    <row r="48" spans="1:9" ht="76.5" x14ac:dyDescent="0.2">
      <c r="A48" s="34">
        <v>44</v>
      </c>
      <c r="B48" s="28" t="s">
        <v>246</v>
      </c>
      <c r="C48" s="129"/>
      <c r="D48" s="129"/>
      <c r="E48" s="34">
        <v>2</v>
      </c>
      <c r="F48" s="147"/>
      <c r="G48" s="147"/>
      <c r="H48" s="148"/>
      <c r="I48" s="147"/>
    </row>
    <row r="49" spans="1:9" ht="63.75" x14ac:dyDescent="0.2">
      <c r="A49" s="34">
        <v>45</v>
      </c>
      <c r="B49" s="28" t="s">
        <v>247</v>
      </c>
      <c r="C49" s="129"/>
      <c r="D49" s="129"/>
      <c r="E49" s="34">
        <v>1</v>
      </c>
      <c r="F49" s="147"/>
      <c r="G49" s="147"/>
      <c r="H49" s="148"/>
      <c r="I49" s="147"/>
    </row>
    <row r="50" spans="1:9" ht="76.5" x14ac:dyDescent="0.2">
      <c r="A50" s="34">
        <v>46</v>
      </c>
      <c r="B50" s="28" t="s">
        <v>248</v>
      </c>
      <c r="C50" s="129"/>
      <c r="D50" s="129"/>
      <c r="E50" s="34">
        <v>2</v>
      </c>
      <c r="F50" s="147"/>
      <c r="G50" s="147"/>
      <c r="H50" s="148"/>
      <c r="I50" s="147"/>
    </row>
    <row r="51" spans="1:9" ht="114.75" x14ac:dyDescent="0.2">
      <c r="A51" s="34">
        <v>47</v>
      </c>
      <c r="B51" s="28" t="s">
        <v>244</v>
      </c>
      <c r="C51" s="129"/>
      <c r="D51" s="129"/>
      <c r="E51" s="34">
        <v>2</v>
      </c>
      <c r="F51" s="147"/>
      <c r="G51" s="147"/>
      <c r="H51" s="148"/>
      <c r="I51" s="147"/>
    </row>
    <row r="52" spans="1:9" ht="38.25" x14ac:dyDescent="0.2">
      <c r="A52" s="34">
        <v>48</v>
      </c>
      <c r="B52" s="28" t="s">
        <v>245</v>
      </c>
      <c r="C52" s="129"/>
      <c r="D52" s="129"/>
      <c r="E52" s="34">
        <v>1</v>
      </c>
      <c r="F52" s="147"/>
      <c r="G52" s="147"/>
      <c r="H52" s="148"/>
      <c r="I52" s="147"/>
    </row>
    <row r="53" spans="1:9" ht="89.25" x14ac:dyDescent="0.2">
      <c r="A53" s="34">
        <v>49</v>
      </c>
      <c r="B53" s="28" t="s">
        <v>243</v>
      </c>
      <c r="C53" s="129"/>
      <c r="D53" s="129"/>
      <c r="E53" s="34">
        <v>5</v>
      </c>
      <c r="F53" s="147"/>
      <c r="G53" s="147"/>
      <c r="H53" s="148"/>
      <c r="I53" s="147"/>
    </row>
    <row r="54" spans="1:9" ht="38.25" x14ac:dyDescent="0.2">
      <c r="A54" s="34">
        <v>50</v>
      </c>
      <c r="B54" s="28" t="s">
        <v>242</v>
      </c>
      <c r="C54" s="129"/>
      <c r="D54" s="129"/>
      <c r="E54" s="34">
        <v>10</v>
      </c>
      <c r="F54" s="147"/>
      <c r="G54" s="147"/>
      <c r="H54" s="148"/>
      <c r="I54" s="147"/>
    </row>
    <row r="55" spans="1:9" ht="89.25" x14ac:dyDescent="0.2">
      <c r="A55" s="34">
        <v>51</v>
      </c>
      <c r="B55" s="28" t="s">
        <v>241</v>
      </c>
      <c r="C55" s="129"/>
      <c r="D55" s="129"/>
      <c r="E55" s="34">
        <v>4</v>
      </c>
      <c r="F55" s="147"/>
      <c r="G55" s="147"/>
      <c r="H55" s="148"/>
      <c r="I55" s="147"/>
    </row>
    <row r="56" spans="1:9" ht="153" x14ac:dyDescent="0.2">
      <c r="A56" s="34">
        <v>52</v>
      </c>
      <c r="B56" s="28" t="s">
        <v>240</v>
      </c>
      <c r="C56" s="129"/>
      <c r="D56" s="129"/>
      <c r="E56" s="34">
        <v>4</v>
      </c>
      <c r="F56" s="147"/>
      <c r="G56" s="147"/>
      <c r="H56" s="148"/>
      <c r="I56" s="147"/>
    </row>
    <row r="57" spans="1:9" ht="76.5" x14ac:dyDescent="0.2">
      <c r="A57" s="34">
        <v>53</v>
      </c>
      <c r="B57" s="28" t="s">
        <v>239</v>
      </c>
      <c r="C57" s="129"/>
      <c r="D57" s="129"/>
      <c r="E57" s="34">
        <v>4</v>
      </c>
      <c r="F57" s="147"/>
      <c r="G57" s="147"/>
      <c r="H57" s="148"/>
      <c r="I57" s="147"/>
    </row>
    <row r="58" spans="1:9" ht="76.5" x14ac:dyDescent="0.2">
      <c r="A58" s="34">
        <v>54</v>
      </c>
      <c r="B58" s="28" t="s">
        <v>238</v>
      </c>
      <c r="C58" s="129"/>
      <c r="D58" s="129"/>
      <c r="E58" s="34">
        <v>5</v>
      </c>
      <c r="F58" s="147"/>
      <c r="G58" s="147"/>
      <c r="H58" s="148"/>
      <c r="I58" s="147"/>
    </row>
    <row r="59" spans="1:9" ht="89.25" x14ac:dyDescent="0.2">
      <c r="A59" s="34">
        <v>55</v>
      </c>
      <c r="B59" s="28" t="s">
        <v>237</v>
      </c>
      <c r="C59" s="129"/>
      <c r="D59" s="129"/>
      <c r="E59" s="34">
        <v>5</v>
      </c>
      <c r="F59" s="147"/>
      <c r="G59" s="147"/>
      <c r="H59" s="148"/>
      <c r="I59" s="147"/>
    </row>
    <row r="60" spans="1:9" ht="89.25" x14ac:dyDescent="0.2">
      <c r="A60" s="34">
        <v>56</v>
      </c>
      <c r="B60" s="28" t="s">
        <v>236</v>
      </c>
      <c r="C60" s="129"/>
      <c r="D60" s="129"/>
      <c r="E60" s="34">
        <v>5</v>
      </c>
      <c r="F60" s="147"/>
      <c r="G60" s="147"/>
      <c r="H60" s="148"/>
      <c r="I60" s="147"/>
    </row>
    <row r="61" spans="1:9" x14ac:dyDescent="0.2">
      <c r="E61" s="146"/>
      <c r="F61" s="135" t="s">
        <v>283</v>
      </c>
      <c r="G61" s="145">
        <f>SUM(G5:G60)</f>
        <v>0</v>
      </c>
      <c r="H61" s="129"/>
      <c r="I61" s="145">
        <f t="shared" ref="I61" si="0">G61*1.08</f>
        <v>0</v>
      </c>
    </row>
    <row r="63" spans="1:9" ht="30" customHeight="1" x14ac:dyDescent="0.2">
      <c r="B63" s="198" t="s">
        <v>394</v>
      </c>
      <c r="C63" s="199"/>
      <c r="D63" s="199"/>
      <c r="E63" s="199"/>
      <c r="F63" s="199"/>
      <c r="G63" s="199"/>
      <c r="H63" s="199"/>
      <c r="I63" s="199"/>
    </row>
    <row r="65" spans="1:9" x14ac:dyDescent="0.2">
      <c r="B65" s="29" t="s">
        <v>359</v>
      </c>
    </row>
    <row r="66" spans="1:9" ht="5.25" customHeight="1" x14ac:dyDescent="0.2"/>
    <row r="67" spans="1:9" ht="39.75" customHeight="1" x14ac:dyDescent="0.2">
      <c r="A67" s="64" t="s">
        <v>362</v>
      </c>
      <c r="B67" s="200" t="s">
        <v>360</v>
      </c>
      <c r="C67" s="200"/>
      <c r="D67" s="200"/>
      <c r="E67" s="200"/>
      <c r="F67" s="200"/>
      <c r="G67" s="200"/>
      <c r="H67" s="200"/>
      <c r="I67" s="200"/>
    </row>
    <row r="68" spans="1:9" ht="5.25" customHeight="1" x14ac:dyDescent="0.2">
      <c r="A68" s="56"/>
    </row>
    <row r="69" spans="1:9" x14ac:dyDescent="0.2">
      <c r="A69" s="64" t="s">
        <v>362</v>
      </c>
      <c r="B69" s="201" t="s">
        <v>361</v>
      </c>
      <c r="C69" s="201"/>
      <c r="D69" s="201"/>
      <c r="E69" s="201"/>
      <c r="F69" s="201"/>
      <c r="G69" s="201"/>
      <c r="H69" s="201"/>
      <c r="I69" s="201"/>
    </row>
    <row r="70" spans="1:9" ht="5.25" customHeight="1" x14ac:dyDescent="0.2"/>
    <row r="71" spans="1:9" ht="27" customHeight="1" x14ac:dyDescent="0.2">
      <c r="B71" s="202" t="s">
        <v>363</v>
      </c>
      <c r="C71" s="202"/>
      <c r="D71" s="202"/>
      <c r="E71" s="202"/>
      <c r="F71" s="202"/>
      <c r="G71" s="202"/>
      <c r="H71" s="202"/>
      <c r="I71" s="202"/>
    </row>
  </sheetData>
  <mergeCells count="6">
    <mergeCell ref="B67:I67"/>
    <mergeCell ref="B69:I69"/>
    <mergeCell ref="B71:I71"/>
    <mergeCell ref="A3:I3"/>
    <mergeCell ref="B1:I1"/>
    <mergeCell ref="B63:I6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topLeftCell="A4" workbookViewId="0">
      <selection activeCell="F7" sqref="F7"/>
    </sheetView>
  </sheetViews>
  <sheetFormatPr defaultRowHeight="15" x14ac:dyDescent="0.25"/>
  <cols>
    <col min="1" max="1" width="4" customWidth="1"/>
    <col min="2" max="2" width="40.140625" customWidth="1"/>
    <col min="4" max="4" width="14.140625" customWidth="1"/>
    <col min="5" max="5" width="8.7109375" customWidth="1"/>
    <col min="6" max="6" width="15" customWidth="1"/>
    <col min="7" max="7" width="13.42578125" customWidth="1"/>
    <col min="9" max="9" width="14.7109375" customWidth="1"/>
  </cols>
  <sheetData>
    <row r="1" spans="1:9" x14ac:dyDescent="0.25">
      <c r="B1" s="228" t="s">
        <v>386</v>
      </c>
      <c r="C1" s="228"/>
      <c r="D1" s="228"/>
      <c r="E1" s="228"/>
      <c r="F1" s="228"/>
      <c r="G1" s="228"/>
      <c r="H1" s="228"/>
      <c r="I1" s="228"/>
    </row>
    <row r="3" spans="1:9" x14ac:dyDescent="0.25">
      <c r="A3" s="229" t="s">
        <v>303</v>
      </c>
      <c r="B3" s="229"/>
      <c r="C3" s="229"/>
      <c r="D3" s="229"/>
      <c r="E3" s="229"/>
      <c r="F3" s="229"/>
      <c r="G3" s="229"/>
      <c r="H3" s="229"/>
      <c r="I3" s="229"/>
    </row>
    <row r="4" spans="1:9" ht="25.5" x14ac:dyDescent="0.25">
      <c r="A4" s="132" t="s">
        <v>0</v>
      </c>
      <c r="B4" s="152" t="s">
        <v>37</v>
      </c>
      <c r="C4" s="132" t="s">
        <v>98</v>
      </c>
      <c r="D4" s="132" t="s">
        <v>38</v>
      </c>
      <c r="E4" s="132" t="s">
        <v>39</v>
      </c>
      <c r="F4" s="133" t="s">
        <v>40</v>
      </c>
      <c r="G4" s="133" t="s">
        <v>41</v>
      </c>
      <c r="H4" s="134" t="s">
        <v>22</v>
      </c>
      <c r="I4" s="91" t="s">
        <v>42</v>
      </c>
    </row>
    <row r="5" spans="1:9" ht="64.5" x14ac:dyDescent="0.25">
      <c r="A5" s="230">
        <v>1</v>
      </c>
      <c r="B5" s="28" t="s">
        <v>304</v>
      </c>
      <c r="C5" s="232"/>
      <c r="D5" s="234"/>
      <c r="E5" s="246">
        <v>10</v>
      </c>
      <c r="F5" s="235"/>
      <c r="G5" s="235"/>
      <c r="H5" s="237"/>
      <c r="I5" s="235"/>
    </row>
    <row r="6" spans="1:9" ht="26.25" x14ac:dyDescent="0.25">
      <c r="A6" s="231"/>
      <c r="B6" s="248" t="s">
        <v>385</v>
      </c>
      <c r="C6" s="233"/>
      <c r="D6" s="233"/>
      <c r="E6" s="247"/>
      <c r="F6" s="236"/>
      <c r="G6" s="236"/>
      <c r="H6" s="238"/>
      <c r="I6" s="236"/>
    </row>
    <row r="7" spans="1:9" ht="39" x14ac:dyDescent="0.25">
      <c r="A7" s="1">
        <v>2</v>
      </c>
      <c r="B7" s="28" t="s">
        <v>284</v>
      </c>
      <c r="C7" s="1"/>
      <c r="D7" s="1"/>
      <c r="E7" s="150">
        <v>30</v>
      </c>
      <c r="F7" s="4"/>
      <c r="G7" s="4"/>
      <c r="H7" s="3"/>
      <c r="I7" s="4"/>
    </row>
    <row r="8" spans="1:9" ht="26.25" x14ac:dyDescent="0.25">
      <c r="A8" s="1">
        <v>3</v>
      </c>
      <c r="B8" s="28" t="s">
        <v>285</v>
      </c>
      <c r="C8" s="1"/>
      <c r="D8" s="1"/>
      <c r="E8" s="150">
        <v>30</v>
      </c>
      <c r="F8" s="4"/>
      <c r="G8" s="4"/>
      <c r="H8" s="3"/>
      <c r="I8" s="4"/>
    </row>
    <row r="9" spans="1:9" ht="39" x14ac:dyDescent="0.25">
      <c r="A9" s="1">
        <v>4</v>
      </c>
      <c r="B9" s="28" t="s">
        <v>286</v>
      </c>
      <c r="C9" s="1"/>
      <c r="D9" s="1"/>
      <c r="E9" s="150">
        <v>20</v>
      </c>
      <c r="F9" s="4"/>
      <c r="G9" s="4"/>
      <c r="H9" s="3"/>
      <c r="I9" s="4"/>
    </row>
    <row r="10" spans="1:9" ht="26.25" x14ac:dyDescent="0.25">
      <c r="A10" s="1">
        <v>5</v>
      </c>
      <c r="B10" s="28" t="s">
        <v>351</v>
      </c>
      <c r="C10" s="1"/>
      <c r="D10" s="1"/>
      <c r="E10" s="150">
        <v>3</v>
      </c>
      <c r="F10" s="4"/>
      <c r="G10" s="4"/>
      <c r="H10" s="3"/>
      <c r="I10" s="4"/>
    </row>
    <row r="11" spans="1:9" x14ac:dyDescent="0.25">
      <c r="A11" s="1">
        <v>6</v>
      </c>
      <c r="B11" s="73" t="s">
        <v>352</v>
      </c>
      <c r="C11" s="1"/>
      <c r="D11" s="1"/>
      <c r="E11" s="150">
        <v>2</v>
      </c>
      <c r="F11" s="4"/>
      <c r="G11" s="4"/>
      <c r="H11" s="3"/>
      <c r="I11" s="4"/>
    </row>
    <row r="12" spans="1:9" ht="51.75" x14ac:dyDescent="0.25">
      <c r="A12" s="1">
        <v>7</v>
      </c>
      <c r="B12" s="28" t="s">
        <v>287</v>
      </c>
      <c r="C12" s="1"/>
      <c r="D12" s="1"/>
      <c r="E12" s="150">
        <v>25</v>
      </c>
      <c r="F12" s="4"/>
      <c r="G12" s="4"/>
      <c r="H12" s="3"/>
      <c r="I12" s="4"/>
    </row>
    <row r="13" spans="1:9" x14ac:dyDescent="0.25">
      <c r="A13" s="149"/>
      <c r="F13" s="1" t="s">
        <v>384</v>
      </c>
      <c r="G13" s="151"/>
      <c r="I13" s="151"/>
    </row>
    <row r="17" spans="1:1" x14ac:dyDescent="0.25">
      <c r="A17" s="149"/>
    </row>
    <row r="18" spans="1:1" x14ac:dyDescent="0.25">
      <c r="A18" s="149"/>
    </row>
    <row r="19" spans="1:1" x14ac:dyDescent="0.25">
      <c r="A19" s="149"/>
    </row>
  </sheetData>
  <mergeCells count="10">
    <mergeCell ref="B1:I1"/>
    <mergeCell ref="A3:I3"/>
    <mergeCell ref="A5:A6"/>
    <mergeCell ref="C5:C6"/>
    <mergeCell ref="D5:D6"/>
    <mergeCell ref="E5:E6"/>
    <mergeCell ref="F5:F6"/>
    <mergeCell ref="G5:G6"/>
    <mergeCell ref="H5:H6"/>
    <mergeCell ref="I5:I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selection activeCell="I38" sqref="I38"/>
    </sheetView>
  </sheetViews>
  <sheetFormatPr defaultRowHeight="12.75" x14ac:dyDescent="0.2"/>
  <cols>
    <col min="1" max="1" width="4.42578125" style="29" customWidth="1"/>
    <col min="2" max="2" width="33.85546875" style="29" customWidth="1"/>
    <col min="3" max="3" width="9.140625" style="29"/>
    <col min="4" max="4" width="10.42578125" style="29" customWidth="1"/>
    <col min="5" max="5" width="9.140625" style="29"/>
    <col min="6" max="6" width="11" style="29" customWidth="1"/>
    <col min="7" max="7" width="16.28515625" style="29" customWidth="1"/>
    <col min="8" max="8" width="3.85546875" style="29" customWidth="1"/>
    <col min="9" max="9" width="12.5703125" style="29" customWidth="1"/>
    <col min="10" max="16384" width="9.140625" style="29"/>
  </cols>
  <sheetData>
    <row r="1" spans="1:9" x14ac:dyDescent="0.2">
      <c r="B1" s="197" t="s">
        <v>366</v>
      </c>
      <c r="C1" s="197"/>
      <c r="D1" s="197"/>
      <c r="E1" s="197"/>
      <c r="F1" s="197"/>
      <c r="G1" s="197"/>
      <c r="H1" s="197"/>
      <c r="I1" s="197"/>
    </row>
    <row r="3" spans="1:9" x14ac:dyDescent="0.2">
      <c r="A3" s="226" t="s">
        <v>306</v>
      </c>
      <c r="B3" s="226"/>
      <c r="C3" s="226"/>
      <c r="D3" s="226"/>
      <c r="E3" s="226"/>
      <c r="F3" s="226"/>
      <c r="G3" s="226"/>
      <c r="H3" s="226"/>
      <c r="I3" s="226"/>
    </row>
    <row r="4" spans="1:9" ht="25.5" x14ac:dyDescent="0.2">
      <c r="A4" s="132" t="s">
        <v>0</v>
      </c>
      <c r="B4" s="132" t="s">
        <v>37</v>
      </c>
      <c r="C4" s="132" t="s">
        <v>98</v>
      </c>
      <c r="D4" s="132" t="s">
        <v>38</v>
      </c>
      <c r="E4" s="132" t="s">
        <v>39</v>
      </c>
      <c r="F4" s="133" t="s">
        <v>40</v>
      </c>
      <c r="G4" s="133" t="s">
        <v>41</v>
      </c>
      <c r="H4" s="134" t="s">
        <v>22</v>
      </c>
      <c r="I4" s="91" t="s">
        <v>42</v>
      </c>
    </row>
    <row r="5" spans="1:9" ht="12.75" customHeight="1" x14ac:dyDescent="0.2">
      <c r="A5" s="153"/>
      <c r="B5" s="239" t="s">
        <v>313</v>
      </c>
      <c r="C5" s="240"/>
      <c r="D5" s="240"/>
      <c r="E5" s="240"/>
      <c r="F5" s="240"/>
      <c r="G5" s="240"/>
      <c r="H5" s="240"/>
      <c r="I5" s="241"/>
    </row>
    <row r="6" spans="1:9" ht="76.5" x14ac:dyDescent="0.2">
      <c r="A6" s="129">
        <v>1</v>
      </c>
      <c r="B6" s="37" t="s">
        <v>312</v>
      </c>
      <c r="C6" s="129"/>
      <c r="D6" s="129"/>
      <c r="E6" s="34">
        <v>8</v>
      </c>
      <c r="F6" s="135"/>
      <c r="G6" s="135"/>
      <c r="H6" s="136"/>
      <c r="I6" s="135"/>
    </row>
    <row r="7" spans="1:9" ht="63.75" x14ac:dyDescent="0.2">
      <c r="A7" s="129">
        <v>2</v>
      </c>
      <c r="B7" s="28" t="s">
        <v>308</v>
      </c>
      <c r="C7" s="129"/>
      <c r="D7" s="129"/>
      <c r="E7" s="34">
        <v>4</v>
      </c>
      <c r="F7" s="135"/>
      <c r="G7" s="135"/>
      <c r="H7" s="136"/>
      <c r="I7" s="135"/>
    </row>
    <row r="8" spans="1:9" x14ac:dyDescent="0.2">
      <c r="A8" s="129">
        <v>3</v>
      </c>
      <c r="B8" s="129" t="s">
        <v>309</v>
      </c>
      <c r="C8" s="129"/>
      <c r="D8" s="129"/>
      <c r="E8" s="34">
        <v>8</v>
      </c>
      <c r="F8" s="135"/>
      <c r="G8" s="135"/>
      <c r="H8" s="136"/>
      <c r="I8" s="135"/>
    </row>
    <row r="9" spans="1:9" x14ac:dyDescent="0.2">
      <c r="A9" s="129">
        <v>4</v>
      </c>
      <c r="B9" s="129" t="s">
        <v>310</v>
      </c>
      <c r="C9" s="129"/>
      <c r="D9" s="129"/>
      <c r="E9" s="34">
        <v>4</v>
      </c>
      <c r="F9" s="135"/>
      <c r="G9" s="135"/>
      <c r="H9" s="136"/>
      <c r="I9" s="135"/>
    </row>
    <row r="10" spans="1:9" x14ac:dyDescent="0.2">
      <c r="A10" s="242" t="s">
        <v>314</v>
      </c>
      <c r="B10" s="243"/>
      <c r="C10" s="243"/>
      <c r="D10" s="243"/>
      <c r="E10" s="243"/>
      <c r="F10" s="243"/>
      <c r="G10" s="243"/>
      <c r="H10" s="243"/>
      <c r="I10" s="244"/>
    </row>
    <row r="11" spans="1:9" ht="76.5" x14ac:dyDescent="0.2">
      <c r="A11" s="129">
        <v>5</v>
      </c>
      <c r="B11" s="37" t="s">
        <v>312</v>
      </c>
      <c r="C11" s="129"/>
      <c r="D11" s="129"/>
      <c r="E11" s="34">
        <v>6</v>
      </c>
      <c r="F11" s="135"/>
      <c r="G11" s="135"/>
      <c r="H11" s="136"/>
      <c r="I11" s="135"/>
    </row>
    <row r="12" spans="1:9" ht="63.75" x14ac:dyDescent="0.2">
      <c r="A12" s="129">
        <v>6</v>
      </c>
      <c r="B12" s="37" t="s">
        <v>308</v>
      </c>
      <c r="C12" s="129"/>
      <c r="D12" s="129"/>
      <c r="E12" s="34">
        <v>6</v>
      </c>
      <c r="F12" s="135"/>
      <c r="G12" s="135"/>
      <c r="H12" s="136"/>
      <c r="I12" s="135"/>
    </row>
    <row r="13" spans="1:9" x14ac:dyDescent="0.2">
      <c r="A13" s="129"/>
      <c r="B13" s="129" t="s">
        <v>315</v>
      </c>
      <c r="C13" s="129"/>
      <c r="D13" s="129"/>
      <c r="E13" s="34">
        <v>2</v>
      </c>
      <c r="F13" s="135"/>
      <c r="G13" s="135"/>
      <c r="H13" s="136"/>
      <c r="I13" s="135"/>
    </row>
    <row r="14" spans="1:9" x14ac:dyDescent="0.2">
      <c r="A14" s="129"/>
      <c r="B14" s="129" t="s">
        <v>316</v>
      </c>
      <c r="C14" s="129"/>
      <c r="D14" s="129"/>
      <c r="E14" s="34">
        <v>2</v>
      </c>
      <c r="F14" s="135"/>
      <c r="G14" s="135"/>
      <c r="H14" s="136"/>
      <c r="I14" s="135"/>
    </row>
    <row r="15" spans="1:9" x14ac:dyDescent="0.2">
      <c r="A15" s="242" t="s">
        <v>317</v>
      </c>
      <c r="B15" s="243"/>
      <c r="C15" s="243"/>
      <c r="D15" s="243"/>
      <c r="E15" s="243"/>
      <c r="F15" s="243"/>
      <c r="G15" s="243"/>
      <c r="H15" s="243"/>
      <c r="I15" s="244"/>
    </row>
    <row r="16" spans="1:9" ht="76.5" x14ac:dyDescent="0.2">
      <c r="A16" s="129"/>
      <c r="B16" s="37" t="s">
        <v>307</v>
      </c>
      <c r="C16" s="129"/>
      <c r="D16" s="129"/>
      <c r="E16" s="34">
        <v>8</v>
      </c>
      <c r="F16" s="135"/>
      <c r="G16" s="135"/>
      <c r="H16" s="136"/>
      <c r="I16" s="135"/>
    </row>
    <row r="17" spans="1:9" ht="51" x14ac:dyDescent="0.2">
      <c r="A17" s="129"/>
      <c r="B17" s="37" t="s">
        <v>318</v>
      </c>
      <c r="C17" s="129"/>
      <c r="D17" s="129"/>
      <c r="E17" s="34">
        <v>4</v>
      </c>
      <c r="F17" s="135"/>
      <c r="G17" s="135"/>
      <c r="H17" s="136"/>
      <c r="I17" s="135"/>
    </row>
    <row r="18" spans="1:9" x14ac:dyDescent="0.2">
      <c r="A18" s="129"/>
      <c r="B18" s="129" t="s">
        <v>319</v>
      </c>
      <c r="C18" s="129"/>
      <c r="D18" s="129"/>
      <c r="E18" s="34">
        <v>2</v>
      </c>
      <c r="F18" s="135"/>
      <c r="G18" s="135"/>
      <c r="H18" s="136"/>
      <c r="I18" s="135"/>
    </row>
    <row r="19" spans="1:9" x14ac:dyDescent="0.2">
      <c r="A19" s="129"/>
      <c r="B19" s="129" t="s">
        <v>320</v>
      </c>
      <c r="C19" s="129"/>
      <c r="D19" s="129"/>
      <c r="E19" s="34">
        <v>4</v>
      </c>
      <c r="F19" s="135"/>
      <c r="G19" s="135"/>
      <c r="H19" s="136"/>
      <c r="I19" s="135"/>
    </row>
    <row r="20" spans="1:9" x14ac:dyDescent="0.2">
      <c r="A20" s="242" t="s">
        <v>321</v>
      </c>
      <c r="B20" s="243"/>
      <c r="C20" s="243"/>
      <c r="D20" s="243"/>
      <c r="E20" s="243"/>
      <c r="F20" s="243"/>
      <c r="G20" s="243"/>
      <c r="H20" s="243"/>
      <c r="I20" s="244"/>
    </row>
    <row r="21" spans="1:9" ht="76.5" x14ac:dyDescent="0.2">
      <c r="A21" s="129"/>
      <c r="B21" s="28" t="s">
        <v>307</v>
      </c>
      <c r="C21" s="129"/>
      <c r="D21" s="129"/>
      <c r="E21" s="34">
        <v>8</v>
      </c>
      <c r="F21" s="147"/>
      <c r="G21" s="147"/>
      <c r="H21" s="148"/>
      <c r="I21" s="147"/>
    </row>
    <row r="22" spans="1:9" ht="63.75" x14ac:dyDescent="0.2">
      <c r="A22" s="129"/>
      <c r="B22" s="28" t="s">
        <v>308</v>
      </c>
      <c r="C22" s="129"/>
      <c r="D22" s="129"/>
      <c r="E22" s="34">
        <v>6</v>
      </c>
      <c r="F22" s="147"/>
      <c r="G22" s="147"/>
      <c r="H22" s="148"/>
      <c r="I22" s="147"/>
    </row>
    <row r="23" spans="1:9" x14ac:dyDescent="0.2">
      <c r="A23" s="129"/>
      <c r="B23" s="129" t="s">
        <v>322</v>
      </c>
      <c r="C23" s="129"/>
      <c r="D23" s="129"/>
      <c r="E23" s="34">
        <v>6</v>
      </c>
      <c r="F23" s="147"/>
      <c r="G23" s="147"/>
      <c r="H23" s="148"/>
      <c r="I23" s="147"/>
    </row>
    <row r="24" spans="1:9" x14ac:dyDescent="0.2">
      <c r="A24" s="129"/>
      <c r="B24" s="129" t="s">
        <v>310</v>
      </c>
      <c r="C24" s="129"/>
      <c r="D24" s="129"/>
      <c r="E24" s="34">
        <v>3</v>
      </c>
      <c r="F24" s="147"/>
      <c r="G24" s="147"/>
      <c r="H24" s="148"/>
      <c r="I24" s="147"/>
    </row>
    <row r="25" spans="1:9" ht="63.75" x14ac:dyDescent="0.2">
      <c r="A25" s="129"/>
      <c r="B25" s="28" t="s">
        <v>308</v>
      </c>
      <c r="C25" s="129"/>
      <c r="D25" s="129"/>
      <c r="E25" s="34">
        <v>3</v>
      </c>
      <c r="F25" s="147"/>
      <c r="G25" s="147"/>
      <c r="H25" s="148"/>
      <c r="I25" s="147"/>
    </row>
    <row r="26" spans="1:9" x14ac:dyDescent="0.2">
      <c r="A26" s="129"/>
      <c r="B26" s="129"/>
      <c r="C26" s="129"/>
      <c r="D26" s="129"/>
      <c r="E26" s="129"/>
      <c r="F26" s="129" t="s">
        <v>323</v>
      </c>
      <c r="G26" s="144">
        <f>SUM(G6+G7+G8+G9+G11+G12+G13+G14+G16+G18+G17+G19+G21+G22+G23+G24+G25)</f>
        <v>0</v>
      </c>
      <c r="H26" s="136"/>
      <c r="I26" s="145">
        <f t="shared" ref="I26" si="0">G26*1.08</f>
        <v>0</v>
      </c>
    </row>
    <row r="29" spans="1:9" x14ac:dyDescent="0.2">
      <c r="B29" s="29" t="s">
        <v>359</v>
      </c>
    </row>
    <row r="30" spans="1:9" ht="5.25" customHeight="1" x14ac:dyDescent="0.2"/>
    <row r="31" spans="1:9" ht="39" customHeight="1" x14ac:dyDescent="0.2">
      <c r="A31" s="64" t="s">
        <v>362</v>
      </c>
      <c r="B31" s="200" t="s">
        <v>360</v>
      </c>
      <c r="C31" s="200"/>
      <c r="D31" s="200"/>
      <c r="E31" s="200"/>
      <c r="F31" s="200"/>
      <c r="G31" s="200"/>
      <c r="H31" s="200"/>
      <c r="I31" s="200"/>
    </row>
    <row r="32" spans="1:9" ht="5.25" customHeight="1" x14ac:dyDescent="0.2">
      <c r="A32" s="56"/>
    </row>
    <row r="33" spans="1:9" x14ac:dyDescent="0.2">
      <c r="A33" s="64" t="s">
        <v>362</v>
      </c>
      <c r="B33" s="201" t="s">
        <v>361</v>
      </c>
      <c r="C33" s="201"/>
      <c r="D33" s="201"/>
      <c r="E33" s="201"/>
      <c r="F33" s="201"/>
      <c r="G33" s="201"/>
      <c r="H33" s="201"/>
      <c r="I33" s="201"/>
    </row>
    <row r="34" spans="1:9" ht="4.5" customHeight="1" x14ac:dyDescent="0.2"/>
    <row r="35" spans="1:9" ht="27" customHeight="1" x14ac:dyDescent="0.2">
      <c r="B35" s="202" t="s">
        <v>363</v>
      </c>
      <c r="C35" s="202"/>
      <c r="D35" s="202"/>
      <c r="E35" s="202"/>
      <c r="F35" s="202"/>
      <c r="G35" s="202"/>
      <c r="H35" s="202"/>
      <c r="I35" s="202"/>
    </row>
  </sheetData>
  <mergeCells count="9">
    <mergeCell ref="B1:I1"/>
    <mergeCell ref="B31:I31"/>
    <mergeCell ref="B33:I33"/>
    <mergeCell ref="B35:I35"/>
    <mergeCell ref="B5:I5"/>
    <mergeCell ref="A10:I10"/>
    <mergeCell ref="A15:I15"/>
    <mergeCell ref="A20:I20"/>
    <mergeCell ref="A3:I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workbookViewId="0">
      <selection activeCell="H20" sqref="H20"/>
    </sheetView>
  </sheetViews>
  <sheetFormatPr defaultRowHeight="15" x14ac:dyDescent="0.25"/>
  <cols>
    <col min="1" max="1" width="3" customWidth="1"/>
    <col min="2" max="2" width="52.7109375" customWidth="1"/>
    <col min="4" max="4" width="11.7109375" customWidth="1"/>
    <col min="6" max="6" width="11.28515625" bestFit="1" customWidth="1"/>
    <col min="7" max="7" width="15.5703125" customWidth="1"/>
    <col min="9" max="9" width="12.7109375" customWidth="1"/>
  </cols>
  <sheetData>
    <row r="1" spans="1:9" x14ac:dyDescent="0.25">
      <c r="B1" s="228" t="s">
        <v>366</v>
      </c>
      <c r="C1" s="228"/>
      <c r="D1" s="228"/>
      <c r="E1" s="228"/>
      <c r="F1" s="228"/>
      <c r="G1" s="228"/>
      <c r="H1" s="228"/>
      <c r="I1" s="228"/>
    </row>
    <row r="3" spans="1:9" x14ac:dyDescent="0.25">
      <c r="A3" s="229" t="s">
        <v>324</v>
      </c>
      <c r="B3" s="229"/>
      <c r="C3" s="229"/>
      <c r="D3" s="229"/>
      <c r="E3" s="229"/>
      <c r="F3" s="229"/>
      <c r="G3" s="229"/>
      <c r="H3" s="229"/>
      <c r="I3" s="229"/>
    </row>
    <row r="4" spans="1:9" ht="25.5" x14ac:dyDescent="0.25">
      <c r="A4" s="132" t="s">
        <v>0</v>
      </c>
      <c r="B4" s="132" t="s">
        <v>37</v>
      </c>
      <c r="C4" s="132" t="s">
        <v>98</v>
      </c>
      <c r="D4" s="132" t="s">
        <v>38</v>
      </c>
      <c r="E4" s="132" t="s">
        <v>39</v>
      </c>
      <c r="F4" s="133" t="s">
        <v>40</v>
      </c>
      <c r="G4" s="133" t="s">
        <v>41</v>
      </c>
      <c r="H4" s="134" t="s">
        <v>22</v>
      </c>
      <c r="I4" s="91" t="s">
        <v>42</v>
      </c>
    </row>
    <row r="5" spans="1:9" ht="138" customHeight="1" x14ac:dyDescent="0.25">
      <c r="A5" s="1">
        <v>1</v>
      </c>
      <c r="B5" s="2" t="s">
        <v>325</v>
      </c>
      <c r="C5" s="1"/>
      <c r="D5" s="1"/>
      <c r="E5" s="150">
        <v>1</v>
      </c>
      <c r="F5" s="154"/>
      <c r="G5" s="154"/>
      <c r="H5" s="155"/>
      <c r="I5" s="154"/>
    </row>
    <row r="6" spans="1:9" ht="132.75" customHeight="1" x14ac:dyDescent="0.25">
      <c r="A6" s="1">
        <v>2</v>
      </c>
      <c r="B6" s="26" t="s">
        <v>326</v>
      </c>
      <c r="C6" s="1"/>
      <c r="D6" s="1"/>
      <c r="E6" s="150">
        <v>80</v>
      </c>
      <c r="F6" s="154"/>
      <c r="G6" s="154"/>
      <c r="H6" s="155"/>
      <c r="I6" s="154"/>
    </row>
    <row r="7" spans="1:9" x14ac:dyDescent="0.25">
      <c r="B7" s="25"/>
      <c r="F7" t="s">
        <v>327</v>
      </c>
      <c r="G7" s="27">
        <f>G5+G6</f>
        <v>0</v>
      </c>
      <c r="H7" s="27"/>
      <c r="I7" s="27">
        <f>I5+I6</f>
        <v>0</v>
      </c>
    </row>
    <row r="9" spans="1:9" x14ac:dyDescent="0.25">
      <c r="A9" s="29"/>
      <c r="B9" s="29" t="s">
        <v>359</v>
      </c>
      <c r="C9" s="29"/>
      <c r="D9" s="29"/>
      <c r="E9" s="29"/>
      <c r="F9" s="29"/>
      <c r="G9" s="29"/>
      <c r="H9" s="29"/>
      <c r="I9" s="29"/>
    </row>
    <row r="10" spans="1:9" ht="5.25" customHeight="1" x14ac:dyDescent="0.25">
      <c r="A10" s="29"/>
      <c r="B10" s="29"/>
      <c r="C10" s="29"/>
      <c r="D10" s="29"/>
      <c r="E10" s="29"/>
      <c r="F10" s="29"/>
      <c r="G10" s="29"/>
      <c r="H10" s="29"/>
      <c r="I10" s="29"/>
    </row>
    <row r="11" spans="1:9" ht="41.25" customHeight="1" x14ac:dyDescent="0.25">
      <c r="A11" s="64" t="s">
        <v>362</v>
      </c>
      <c r="B11" s="200" t="s">
        <v>360</v>
      </c>
      <c r="C11" s="200"/>
      <c r="D11" s="200"/>
      <c r="E11" s="200"/>
      <c r="F11" s="200"/>
      <c r="G11" s="200"/>
      <c r="H11" s="200"/>
      <c r="I11" s="200"/>
    </row>
    <row r="12" spans="1:9" ht="6" customHeight="1" x14ac:dyDescent="0.25">
      <c r="A12" s="56"/>
      <c r="B12" s="29"/>
      <c r="C12" s="29"/>
      <c r="D12" s="29"/>
      <c r="E12" s="29"/>
      <c r="F12" s="29"/>
      <c r="G12" s="29"/>
      <c r="H12" s="29"/>
      <c r="I12" s="29"/>
    </row>
    <row r="13" spans="1:9" x14ac:dyDescent="0.25">
      <c r="A13" s="64" t="s">
        <v>362</v>
      </c>
      <c r="B13" s="201" t="s">
        <v>361</v>
      </c>
      <c r="C13" s="201"/>
      <c r="D13" s="201"/>
      <c r="E13" s="201"/>
      <c r="F13" s="201"/>
      <c r="G13" s="201"/>
      <c r="H13" s="201"/>
      <c r="I13" s="201"/>
    </row>
    <row r="14" spans="1:9" ht="5.25" customHeight="1" x14ac:dyDescent="0.25">
      <c r="A14" s="29"/>
      <c r="B14" s="29"/>
      <c r="C14" s="29"/>
      <c r="D14" s="29"/>
      <c r="E14" s="29"/>
      <c r="F14" s="29"/>
      <c r="G14" s="29"/>
      <c r="H14" s="29"/>
      <c r="I14" s="29"/>
    </row>
    <row r="15" spans="1:9" ht="31.5" customHeight="1" x14ac:dyDescent="0.25">
      <c r="A15" s="29"/>
      <c r="B15" s="202" t="s">
        <v>363</v>
      </c>
      <c r="C15" s="202"/>
      <c r="D15" s="202"/>
      <c r="E15" s="202"/>
      <c r="F15" s="202"/>
      <c r="G15" s="202"/>
      <c r="H15" s="202"/>
      <c r="I15" s="202"/>
    </row>
  </sheetData>
  <mergeCells count="5">
    <mergeCell ref="A3:I3"/>
    <mergeCell ref="B1:I1"/>
    <mergeCell ref="B11:I11"/>
    <mergeCell ref="B13:I13"/>
    <mergeCell ref="B15:I1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tabSelected="1" topLeftCell="A13" workbookViewId="0">
      <selection activeCell="E34" sqref="E34"/>
    </sheetView>
  </sheetViews>
  <sheetFormatPr defaultRowHeight="12.75" x14ac:dyDescent="0.2"/>
  <cols>
    <col min="1" max="1" width="4.140625" style="29" customWidth="1"/>
    <col min="2" max="2" width="53.28515625" style="29" customWidth="1"/>
    <col min="3" max="3" width="14.5703125" style="29" customWidth="1"/>
    <col min="4" max="4" width="16.140625" style="29" customWidth="1"/>
    <col min="5" max="5" width="9.140625" style="29"/>
    <col min="6" max="6" width="11.42578125" style="29" customWidth="1"/>
    <col min="7" max="7" width="13.28515625" style="29" customWidth="1"/>
    <col min="8" max="8" width="9.140625" style="29"/>
    <col min="9" max="9" width="12.28515625" style="29" customWidth="1"/>
    <col min="10" max="16384" width="9.140625" style="29"/>
  </cols>
  <sheetData>
    <row r="1" spans="1:9" x14ac:dyDescent="0.2">
      <c r="B1" s="197" t="s">
        <v>369</v>
      </c>
      <c r="C1" s="197"/>
      <c r="D1" s="197"/>
      <c r="E1" s="197"/>
      <c r="F1" s="197"/>
      <c r="G1" s="197"/>
      <c r="H1" s="197"/>
      <c r="I1" s="197"/>
    </row>
    <row r="3" spans="1:9" x14ac:dyDescent="0.2">
      <c r="A3" s="245" t="s">
        <v>353</v>
      </c>
      <c r="B3" s="245"/>
      <c r="C3" s="245"/>
      <c r="D3" s="245"/>
      <c r="E3" s="245"/>
      <c r="F3" s="245"/>
      <c r="G3" s="245"/>
      <c r="H3" s="245"/>
      <c r="I3" s="245"/>
    </row>
    <row r="4" spans="1:9" ht="25.5" x14ac:dyDescent="0.2">
      <c r="A4" s="194" t="s">
        <v>0</v>
      </c>
      <c r="B4" s="194" t="s">
        <v>1</v>
      </c>
      <c r="C4" s="195" t="s">
        <v>388</v>
      </c>
      <c r="D4" s="195" t="s">
        <v>387</v>
      </c>
      <c r="E4" s="194" t="s">
        <v>39</v>
      </c>
      <c r="F4" s="196" t="s">
        <v>5</v>
      </c>
      <c r="G4" s="196" t="s">
        <v>6</v>
      </c>
      <c r="H4" s="194" t="s">
        <v>7</v>
      </c>
      <c r="I4" s="196" t="s">
        <v>8</v>
      </c>
    </row>
    <row r="5" spans="1:9" ht="38.25" x14ac:dyDescent="0.2">
      <c r="A5" s="156" t="s">
        <v>209</v>
      </c>
      <c r="B5" s="157" t="s">
        <v>329</v>
      </c>
      <c r="C5" s="170"/>
      <c r="D5" s="170"/>
      <c r="E5" s="168">
        <v>7</v>
      </c>
      <c r="F5" s="159"/>
      <c r="G5" s="160"/>
      <c r="H5" s="161"/>
      <c r="I5" s="160"/>
    </row>
    <row r="6" spans="1:9" ht="89.25" x14ac:dyDescent="0.2">
      <c r="A6" s="156" t="s">
        <v>330</v>
      </c>
      <c r="B6" s="162" t="s">
        <v>331</v>
      </c>
      <c r="C6" s="169"/>
      <c r="D6" s="169"/>
      <c r="E6" s="163">
        <v>7</v>
      </c>
      <c r="F6" s="164"/>
      <c r="G6" s="160"/>
      <c r="H6" s="165"/>
      <c r="I6" s="160"/>
    </row>
    <row r="7" spans="1:9" ht="89.25" x14ac:dyDescent="0.2">
      <c r="A7" s="156" t="s">
        <v>222</v>
      </c>
      <c r="B7" s="162" t="s">
        <v>332</v>
      </c>
      <c r="C7" s="162"/>
      <c r="D7" s="162"/>
      <c r="E7" s="163">
        <v>7</v>
      </c>
      <c r="F7" s="164"/>
      <c r="G7" s="160"/>
      <c r="H7" s="165"/>
      <c r="I7" s="160"/>
    </row>
    <row r="8" spans="1:9" ht="89.25" x14ac:dyDescent="0.2">
      <c r="A8" s="156" t="s">
        <v>224</v>
      </c>
      <c r="B8" s="162" t="s">
        <v>333</v>
      </c>
      <c r="C8" s="162"/>
      <c r="D8" s="162"/>
      <c r="E8" s="163">
        <v>3</v>
      </c>
      <c r="F8" s="164"/>
      <c r="G8" s="160"/>
      <c r="H8" s="165"/>
      <c r="I8" s="160"/>
    </row>
    <row r="9" spans="1:9" ht="102" x14ac:dyDescent="0.2">
      <c r="A9" s="156" t="s">
        <v>334</v>
      </c>
      <c r="B9" s="162" t="s">
        <v>335</v>
      </c>
      <c r="C9" s="162"/>
      <c r="D9" s="162"/>
      <c r="E9" s="163">
        <v>3</v>
      </c>
      <c r="F9" s="164"/>
      <c r="G9" s="160"/>
      <c r="H9" s="165"/>
      <c r="I9" s="160"/>
    </row>
    <row r="10" spans="1:9" ht="102" x14ac:dyDescent="0.2">
      <c r="A10" s="156" t="s">
        <v>336</v>
      </c>
      <c r="B10" s="162" t="s">
        <v>337</v>
      </c>
      <c r="C10" s="162"/>
      <c r="D10" s="162"/>
      <c r="E10" s="163">
        <v>3</v>
      </c>
      <c r="F10" s="164"/>
      <c r="G10" s="160"/>
      <c r="H10" s="165"/>
      <c r="I10" s="160"/>
    </row>
    <row r="11" spans="1:9" ht="102" x14ac:dyDescent="0.2">
      <c r="A11" s="156" t="s">
        <v>338</v>
      </c>
      <c r="B11" s="162" t="s">
        <v>339</v>
      </c>
      <c r="C11" s="162"/>
      <c r="D11" s="162"/>
      <c r="E11" s="163">
        <v>2</v>
      </c>
      <c r="F11" s="164"/>
      <c r="G11" s="160"/>
      <c r="H11" s="165"/>
      <c r="I11" s="160"/>
    </row>
    <row r="12" spans="1:9" ht="102" x14ac:dyDescent="0.2">
      <c r="A12" s="156" t="s">
        <v>340</v>
      </c>
      <c r="B12" s="162" t="s">
        <v>341</v>
      </c>
      <c r="C12" s="162"/>
      <c r="D12" s="162"/>
      <c r="E12" s="163">
        <v>2</v>
      </c>
      <c r="F12" s="164"/>
      <c r="G12" s="160"/>
      <c r="H12" s="165"/>
      <c r="I12" s="160"/>
    </row>
    <row r="13" spans="1:9" ht="102" x14ac:dyDescent="0.2">
      <c r="A13" s="156" t="s">
        <v>342</v>
      </c>
      <c r="B13" s="172" t="s">
        <v>343</v>
      </c>
      <c r="C13" s="172"/>
      <c r="D13" s="172"/>
      <c r="E13" s="158">
        <v>2</v>
      </c>
      <c r="F13" s="159"/>
      <c r="G13" s="176"/>
      <c r="H13" s="161"/>
      <c r="I13" s="160"/>
    </row>
    <row r="14" spans="1:9" x14ac:dyDescent="0.2">
      <c r="A14" s="177" t="s">
        <v>344</v>
      </c>
      <c r="B14" s="178" t="s">
        <v>345</v>
      </c>
      <c r="C14" s="178"/>
      <c r="D14" s="178"/>
      <c r="E14" s="179">
        <v>2</v>
      </c>
      <c r="F14" s="180"/>
      <c r="G14" s="181"/>
      <c r="H14" s="182"/>
      <c r="I14" s="175"/>
    </row>
    <row r="15" spans="1:9" x14ac:dyDescent="0.2">
      <c r="A15" s="183" t="s">
        <v>346</v>
      </c>
      <c r="B15" s="162" t="s">
        <v>347</v>
      </c>
      <c r="C15" s="162"/>
      <c r="D15" s="162"/>
      <c r="E15" s="163">
        <v>2</v>
      </c>
      <c r="F15" s="164"/>
      <c r="G15" s="160"/>
      <c r="H15" s="184"/>
      <c r="I15" s="175"/>
    </row>
    <row r="16" spans="1:9" ht="25.5" x14ac:dyDescent="0.2">
      <c r="A16" s="185" t="s">
        <v>348</v>
      </c>
      <c r="B16" s="186" t="s">
        <v>349</v>
      </c>
      <c r="C16" s="186"/>
      <c r="D16" s="186"/>
      <c r="E16" s="187">
        <v>1</v>
      </c>
      <c r="F16" s="188"/>
      <c r="G16" s="189"/>
      <c r="H16" s="190"/>
      <c r="I16" s="175"/>
    </row>
    <row r="17" spans="1:9" x14ac:dyDescent="0.2">
      <c r="A17" s="173"/>
      <c r="B17" s="174"/>
      <c r="C17" s="174"/>
      <c r="D17" s="174"/>
      <c r="E17" s="173"/>
      <c r="F17" s="193" t="s">
        <v>350</v>
      </c>
      <c r="G17" s="192"/>
      <c r="H17" s="191"/>
      <c r="I17" s="171"/>
    </row>
    <row r="18" spans="1:9" x14ac:dyDescent="0.2">
      <c r="A18" s="166"/>
      <c r="B18" s="157"/>
      <c r="C18" s="157"/>
      <c r="D18" s="157"/>
      <c r="E18" s="167"/>
      <c r="F18" s="167"/>
      <c r="G18" s="167"/>
      <c r="H18" s="167"/>
      <c r="I18" s="166"/>
    </row>
    <row r="19" spans="1:9" ht="29.25" customHeight="1" x14ac:dyDescent="0.2">
      <c r="B19" s="198" t="s">
        <v>395</v>
      </c>
      <c r="C19" s="199"/>
      <c r="D19" s="199"/>
      <c r="E19" s="199"/>
      <c r="F19" s="199"/>
      <c r="G19" s="199"/>
      <c r="H19" s="199"/>
      <c r="I19" s="199"/>
    </row>
    <row r="21" spans="1:9" x14ac:dyDescent="0.2">
      <c r="B21" s="29" t="s">
        <v>359</v>
      </c>
    </row>
    <row r="22" spans="1:9" ht="4.5" customHeight="1" x14ac:dyDescent="0.2"/>
    <row r="23" spans="1:9" ht="37.5" customHeight="1" x14ac:dyDescent="0.2">
      <c r="A23" s="64" t="s">
        <v>362</v>
      </c>
      <c r="B23" s="200" t="s">
        <v>360</v>
      </c>
      <c r="C23" s="200"/>
      <c r="D23" s="200"/>
      <c r="E23" s="200"/>
      <c r="F23" s="200"/>
      <c r="G23" s="200"/>
      <c r="H23" s="200"/>
      <c r="I23" s="200"/>
    </row>
    <row r="24" spans="1:9" ht="4.5" customHeight="1" x14ac:dyDescent="0.2">
      <c r="A24" s="56"/>
    </row>
    <row r="25" spans="1:9" x14ac:dyDescent="0.2">
      <c r="A25" s="64" t="s">
        <v>362</v>
      </c>
      <c r="B25" s="201" t="s">
        <v>361</v>
      </c>
      <c r="C25" s="201"/>
      <c r="D25" s="201"/>
      <c r="E25" s="201"/>
      <c r="F25" s="201"/>
      <c r="G25" s="201"/>
      <c r="H25" s="201"/>
      <c r="I25" s="201"/>
    </row>
    <row r="26" spans="1:9" ht="4.5" customHeight="1" x14ac:dyDescent="0.2"/>
    <row r="27" spans="1:9" ht="27" customHeight="1" x14ac:dyDescent="0.2">
      <c r="B27" s="202" t="s">
        <v>363</v>
      </c>
      <c r="C27" s="202"/>
      <c r="D27" s="202"/>
      <c r="E27" s="202"/>
      <c r="F27" s="202"/>
      <c r="G27" s="202"/>
      <c r="H27" s="202"/>
      <c r="I27" s="202"/>
    </row>
  </sheetData>
  <mergeCells count="6">
    <mergeCell ref="B27:I27"/>
    <mergeCell ref="B1:I1"/>
    <mergeCell ref="B19:I19"/>
    <mergeCell ref="A3:I3"/>
    <mergeCell ref="B23:I23"/>
    <mergeCell ref="B25:I2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topLeftCell="A4" zoomScaleNormal="100" workbookViewId="0">
      <selection activeCell="B26" sqref="B26"/>
    </sheetView>
  </sheetViews>
  <sheetFormatPr defaultRowHeight="12.75" x14ac:dyDescent="0.2"/>
  <cols>
    <col min="1" max="1" width="5.28515625" style="29" customWidth="1"/>
    <col min="2" max="2" width="52.7109375" style="29" customWidth="1"/>
    <col min="3" max="3" width="12.28515625" style="29" customWidth="1"/>
    <col min="4" max="4" width="14.28515625" style="29" customWidth="1"/>
    <col min="5" max="5" width="9.28515625" style="29" bestFit="1" customWidth="1"/>
    <col min="6" max="6" width="11.42578125" style="29" bestFit="1" customWidth="1"/>
    <col min="7" max="7" width="16.5703125" style="29" customWidth="1"/>
    <col min="8" max="8" width="10.7109375" style="29" bestFit="1" customWidth="1"/>
    <col min="9" max="9" width="18" style="29" customWidth="1"/>
    <col min="10" max="16384" width="9.140625" style="29"/>
  </cols>
  <sheetData>
    <row r="1" spans="1:9" x14ac:dyDescent="0.2">
      <c r="A1" s="197" t="s">
        <v>364</v>
      </c>
      <c r="B1" s="197"/>
      <c r="C1" s="197"/>
      <c r="D1" s="197"/>
      <c r="E1" s="197"/>
      <c r="F1" s="197"/>
      <c r="G1" s="197"/>
      <c r="H1" s="197"/>
      <c r="I1" s="197"/>
    </row>
    <row r="3" spans="1:9" x14ac:dyDescent="0.2">
      <c r="A3" s="203" t="s">
        <v>354</v>
      </c>
      <c r="B3" s="203"/>
      <c r="C3" s="203"/>
      <c r="D3" s="203"/>
      <c r="E3" s="203"/>
      <c r="F3" s="203"/>
      <c r="G3" s="203"/>
      <c r="H3" s="203"/>
      <c r="I3" s="203"/>
    </row>
    <row r="4" spans="1:9" ht="38.25" x14ac:dyDescent="0.2">
      <c r="A4" s="30" t="s">
        <v>0</v>
      </c>
      <c r="B4" s="31" t="s">
        <v>1</v>
      </c>
      <c r="C4" s="31" t="s">
        <v>2</v>
      </c>
      <c r="D4" s="31" t="s">
        <v>3</v>
      </c>
      <c r="E4" s="31" t="s">
        <v>358</v>
      </c>
      <c r="F4" s="31" t="s">
        <v>5</v>
      </c>
      <c r="G4" s="31" t="s">
        <v>6</v>
      </c>
      <c r="H4" s="30" t="s">
        <v>7</v>
      </c>
      <c r="I4" s="31" t="s">
        <v>8</v>
      </c>
    </row>
    <row r="5" spans="1:9" ht="191.25" customHeight="1" x14ac:dyDescent="0.2">
      <c r="A5" s="32">
        <v>1</v>
      </c>
      <c r="B5" s="33" t="s">
        <v>11</v>
      </c>
      <c r="C5" s="32"/>
      <c r="D5" s="32"/>
      <c r="E5" s="34">
        <v>15</v>
      </c>
      <c r="F5" s="35"/>
      <c r="G5" s="35"/>
      <c r="H5" s="36"/>
      <c r="I5" s="35"/>
    </row>
    <row r="6" spans="1:9" ht="138" customHeight="1" x14ac:dyDescent="0.2">
      <c r="A6" s="32">
        <v>2</v>
      </c>
      <c r="B6" s="37" t="s">
        <v>9</v>
      </c>
      <c r="C6" s="32"/>
      <c r="D6" s="32"/>
      <c r="E6" s="34">
        <v>10</v>
      </c>
      <c r="F6" s="35"/>
      <c r="G6" s="35"/>
      <c r="H6" s="36"/>
      <c r="I6" s="35"/>
    </row>
    <row r="7" spans="1:9" ht="102" x14ac:dyDescent="0.2">
      <c r="A7" s="32">
        <v>3</v>
      </c>
      <c r="B7" s="37" t="s">
        <v>10</v>
      </c>
      <c r="C7" s="32"/>
      <c r="D7" s="32"/>
      <c r="E7" s="34">
        <v>10</v>
      </c>
      <c r="F7" s="35"/>
      <c r="G7" s="35"/>
      <c r="H7" s="36"/>
      <c r="I7" s="35"/>
    </row>
    <row r="8" spans="1:9" x14ac:dyDescent="0.2">
      <c r="A8" s="38"/>
      <c r="B8" s="38"/>
      <c r="C8" s="38"/>
      <c r="D8" s="38"/>
      <c r="E8" s="38"/>
      <c r="F8" s="38"/>
      <c r="G8" s="39">
        <f>SUM(G5:G7)</f>
        <v>0</v>
      </c>
      <c r="H8" s="40"/>
      <c r="I8" s="39">
        <f>SUM(I5:I7)</f>
        <v>0</v>
      </c>
    </row>
    <row r="10" spans="1:9" ht="32.25" customHeight="1" x14ac:dyDescent="0.2">
      <c r="B10" s="198" t="s">
        <v>355</v>
      </c>
      <c r="C10" s="198"/>
      <c r="D10" s="198"/>
      <c r="E10" s="198"/>
      <c r="F10" s="198"/>
      <c r="G10" s="198"/>
      <c r="H10" s="198"/>
      <c r="I10" s="198"/>
    </row>
    <row r="11" spans="1:9" ht="6" customHeight="1" x14ac:dyDescent="0.2"/>
    <row r="12" spans="1:9" x14ac:dyDescent="0.2">
      <c r="B12" s="199" t="s">
        <v>356</v>
      </c>
      <c r="C12" s="199"/>
      <c r="D12" s="199"/>
      <c r="E12" s="199"/>
      <c r="F12" s="199"/>
      <c r="G12" s="199"/>
      <c r="H12" s="199"/>
      <c r="I12" s="199"/>
    </row>
    <row r="14" spans="1:9" x14ac:dyDescent="0.2">
      <c r="B14" s="29" t="s">
        <v>357</v>
      </c>
    </row>
    <row r="15" spans="1:9" ht="4.5" customHeight="1" x14ac:dyDescent="0.2"/>
    <row r="16" spans="1:9" ht="41.25" customHeight="1" x14ac:dyDescent="0.2">
      <c r="A16" s="41" t="s">
        <v>362</v>
      </c>
      <c r="B16" s="200" t="s">
        <v>360</v>
      </c>
      <c r="C16" s="200"/>
      <c r="D16" s="200"/>
      <c r="E16" s="200"/>
      <c r="F16" s="200"/>
      <c r="G16" s="200"/>
      <c r="H16" s="200"/>
      <c r="I16" s="200"/>
    </row>
    <row r="17" spans="1:9" ht="4.5" customHeight="1" x14ac:dyDescent="0.2">
      <c r="A17" s="42"/>
    </row>
    <row r="18" spans="1:9" ht="14.25" x14ac:dyDescent="0.2">
      <c r="A18" s="41" t="s">
        <v>362</v>
      </c>
      <c r="B18" s="201" t="s">
        <v>361</v>
      </c>
      <c r="C18" s="201"/>
      <c r="D18" s="201"/>
      <c r="E18" s="201"/>
      <c r="F18" s="201"/>
      <c r="G18" s="201"/>
      <c r="H18" s="201"/>
      <c r="I18" s="201"/>
    </row>
    <row r="19" spans="1:9" ht="5.25" customHeight="1" x14ac:dyDescent="0.2"/>
    <row r="20" spans="1:9" ht="27.75" customHeight="1" x14ac:dyDescent="0.2">
      <c r="B20" s="202" t="s">
        <v>363</v>
      </c>
      <c r="C20" s="202"/>
      <c r="D20" s="202"/>
      <c r="E20" s="202"/>
      <c r="F20" s="202"/>
      <c r="G20" s="202"/>
      <c r="H20" s="202"/>
      <c r="I20" s="202"/>
    </row>
  </sheetData>
  <mergeCells count="7">
    <mergeCell ref="B20:I20"/>
    <mergeCell ref="A3:I3"/>
    <mergeCell ref="A1:I1"/>
    <mergeCell ref="B10:I10"/>
    <mergeCell ref="B12:I12"/>
    <mergeCell ref="B16:I16"/>
    <mergeCell ref="B18:I1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election activeCell="B24" sqref="B24"/>
    </sheetView>
  </sheetViews>
  <sheetFormatPr defaultRowHeight="12.75" x14ac:dyDescent="0.2"/>
  <cols>
    <col min="1" max="1" width="5.7109375" style="29" customWidth="1"/>
    <col min="2" max="2" width="50" style="29" customWidth="1"/>
    <col min="3" max="3" width="11" style="29" customWidth="1"/>
    <col min="4" max="4" width="11.28515625" style="29" customWidth="1"/>
    <col min="5" max="5" width="9.140625" style="29"/>
    <col min="6" max="6" width="12.42578125" style="29" customWidth="1"/>
    <col min="7" max="7" width="15" style="29" customWidth="1"/>
    <col min="8" max="8" width="9.140625" style="29"/>
    <col min="9" max="9" width="16.42578125" style="29" customWidth="1"/>
    <col min="10" max="16384" width="9.140625" style="29"/>
  </cols>
  <sheetData>
    <row r="1" spans="1:9" x14ac:dyDescent="0.2">
      <c r="B1" s="197" t="s">
        <v>366</v>
      </c>
      <c r="C1" s="197"/>
      <c r="D1" s="197"/>
      <c r="E1" s="197"/>
      <c r="F1" s="197"/>
      <c r="G1" s="197"/>
      <c r="H1" s="197"/>
      <c r="I1" s="197"/>
    </row>
    <row r="3" spans="1:9" x14ac:dyDescent="0.2">
      <c r="A3" s="204" t="s">
        <v>15</v>
      </c>
      <c r="B3" s="204"/>
      <c r="C3" s="204"/>
      <c r="D3" s="204"/>
      <c r="E3" s="204"/>
      <c r="F3" s="204"/>
      <c r="G3" s="204"/>
      <c r="H3" s="204"/>
      <c r="I3" s="204"/>
    </row>
    <row r="4" spans="1:9" ht="51" x14ac:dyDescent="0.2">
      <c r="A4" s="50" t="s">
        <v>0</v>
      </c>
      <c r="B4" s="51" t="s">
        <v>1</v>
      </c>
      <c r="C4" s="51" t="s">
        <v>2</v>
      </c>
      <c r="D4" s="51" t="s">
        <v>3</v>
      </c>
      <c r="E4" s="50" t="s">
        <v>4</v>
      </c>
      <c r="F4" s="51" t="s">
        <v>5</v>
      </c>
      <c r="G4" s="51" t="s">
        <v>6</v>
      </c>
      <c r="H4" s="50" t="s">
        <v>7</v>
      </c>
      <c r="I4" s="51" t="s">
        <v>8</v>
      </c>
    </row>
    <row r="5" spans="1:9" ht="89.25" x14ac:dyDescent="0.2">
      <c r="A5" s="43">
        <v>1</v>
      </c>
      <c r="B5" s="44" t="s">
        <v>12</v>
      </c>
      <c r="C5" s="43"/>
      <c r="D5" s="43"/>
      <c r="E5" s="49">
        <v>20</v>
      </c>
      <c r="F5" s="45"/>
      <c r="G5" s="45"/>
      <c r="H5" s="46"/>
      <c r="I5" s="45"/>
    </row>
    <row r="6" spans="1:9" ht="25.5" x14ac:dyDescent="0.2">
      <c r="A6" s="43">
        <v>2</v>
      </c>
      <c r="B6" s="47" t="s">
        <v>13</v>
      </c>
      <c r="C6" s="43"/>
      <c r="D6" s="43"/>
      <c r="E6" s="49">
        <v>15</v>
      </c>
      <c r="F6" s="45"/>
      <c r="G6" s="45"/>
      <c r="H6" s="46"/>
      <c r="I6" s="45"/>
    </row>
    <row r="7" spans="1:9" ht="25.5" x14ac:dyDescent="0.2">
      <c r="A7" s="43">
        <v>3</v>
      </c>
      <c r="B7" s="48" t="s">
        <v>14</v>
      </c>
      <c r="C7" s="43"/>
      <c r="D7" s="43"/>
      <c r="E7" s="49">
        <v>15</v>
      </c>
      <c r="F7" s="45"/>
      <c r="G7" s="45"/>
      <c r="H7" s="46"/>
      <c r="I7" s="45"/>
    </row>
    <row r="8" spans="1:9" x14ac:dyDescent="0.2">
      <c r="G8" s="52">
        <f>SUM(G5:G7)</f>
        <v>0</v>
      </c>
      <c r="H8" s="53"/>
      <c r="I8" s="52">
        <f>SUM(I5:I7)</f>
        <v>0</v>
      </c>
    </row>
    <row r="10" spans="1:9" x14ac:dyDescent="0.2">
      <c r="B10" s="249" t="s">
        <v>389</v>
      </c>
      <c r="C10" s="249"/>
      <c r="D10" s="249"/>
      <c r="E10" s="249"/>
      <c r="F10" s="249"/>
      <c r="G10" s="249"/>
      <c r="H10" s="249"/>
      <c r="I10" s="249"/>
    </row>
    <row r="12" spans="1:9" x14ac:dyDescent="0.2">
      <c r="B12" s="29" t="s">
        <v>365</v>
      </c>
    </row>
    <row r="13" spans="1:9" ht="6" customHeight="1" x14ac:dyDescent="0.2"/>
    <row r="14" spans="1:9" ht="41.25" customHeight="1" x14ac:dyDescent="0.2">
      <c r="A14" s="55" t="s">
        <v>362</v>
      </c>
      <c r="B14" s="200" t="s">
        <v>360</v>
      </c>
      <c r="C14" s="200"/>
      <c r="D14" s="200"/>
      <c r="E14" s="200"/>
      <c r="F14" s="200"/>
      <c r="G14" s="200"/>
      <c r="H14" s="200"/>
      <c r="I14" s="200"/>
    </row>
    <row r="15" spans="1:9" ht="6" customHeight="1" x14ac:dyDescent="0.2">
      <c r="A15" s="56"/>
    </row>
    <row r="16" spans="1:9" ht="13.5" x14ac:dyDescent="0.2">
      <c r="A16" s="55" t="s">
        <v>362</v>
      </c>
      <c r="B16" s="201" t="s">
        <v>361</v>
      </c>
      <c r="C16" s="201"/>
      <c r="D16" s="201"/>
      <c r="E16" s="201"/>
      <c r="F16" s="201"/>
      <c r="G16" s="201"/>
      <c r="H16" s="201"/>
      <c r="I16" s="201"/>
    </row>
    <row r="17" spans="2:9" ht="6.75" customHeight="1" x14ac:dyDescent="0.2"/>
    <row r="18" spans="2:9" ht="24.75" customHeight="1" x14ac:dyDescent="0.2">
      <c r="B18" s="205" t="s">
        <v>363</v>
      </c>
      <c r="C18" s="205"/>
      <c r="D18" s="205"/>
      <c r="E18" s="205"/>
      <c r="F18" s="205"/>
      <c r="G18" s="205"/>
      <c r="H18" s="205"/>
      <c r="I18" s="205"/>
    </row>
  </sheetData>
  <mergeCells count="6">
    <mergeCell ref="A3:I3"/>
    <mergeCell ref="B1:I1"/>
    <mergeCell ref="B14:I14"/>
    <mergeCell ref="B16:I16"/>
    <mergeCell ref="B18:I18"/>
    <mergeCell ref="B10:I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workbookViewId="0">
      <selection activeCell="F11" sqref="F11"/>
    </sheetView>
  </sheetViews>
  <sheetFormatPr defaultRowHeight="12.75" x14ac:dyDescent="0.2"/>
  <cols>
    <col min="1" max="1" width="5.140625" style="29" customWidth="1"/>
    <col min="2" max="2" width="47.140625" style="29" customWidth="1"/>
    <col min="3" max="3" width="10.140625" style="29" customWidth="1"/>
    <col min="4" max="4" width="10.5703125" style="29" customWidth="1"/>
    <col min="5" max="5" width="9.140625" style="29"/>
    <col min="6" max="6" width="11.28515625" style="29" bestFit="1" customWidth="1"/>
    <col min="7" max="7" width="12.28515625" style="29" bestFit="1" customWidth="1"/>
    <col min="8" max="8" width="9.140625" style="29"/>
    <col min="9" max="9" width="12.28515625" style="29" bestFit="1" customWidth="1"/>
    <col min="10" max="16384" width="9.140625" style="29"/>
  </cols>
  <sheetData>
    <row r="1" spans="1:9" x14ac:dyDescent="0.2">
      <c r="B1" s="197" t="s">
        <v>366</v>
      </c>
      <c r="C1" s="197"/>
      <c r="D1" s="197"/>
      <c r="E1" s="197"/>
      <c r="F1" s="197"/>
      <c r="G1" s="197"/>
      <c r="H1" s="197"/>
      <c r="I1" s="197"/>
    </row>
    <row r="3" spans="1:9" x14ac:dyDescent="0.2">
      <c r="A3" s="206" t="s">
        <v>16</v>
      </c>
      <c r="B3" s="206"/>
      <c r="C3" s="206"/>
      <c r="D3" s="206"/>
      <c r="E3" s="206"/>
      <c r="F3" s="206"/>
      <c r="G3" s="206"/>
      <c r="H3" s="206"/>
      <c r="I3" s="206"/>
    </row>
    <row r="4" spans="1:9" ht="51" x14ac:dyDescent="0.2">
      <c r="A4" s="30" t="s">
        <v>0</v>
      </c>
      <c r="B4" s="31" t="s">
        <v>1</v>
      </c>
      <c r="C4" s="31" t="s">
        <v>2</v>
      </c>
      <c r="D4" s="31" t="s">
        <v>3</v>
      </c>
      <c r="E4" s="30" t="s">
        <v>4</v>
      </c>
      <c r="F4" s="31" t="s">
        <v>5</v>
      </c>
      <c r="G4" s="31" t="s">
        <v>6</v>
      </c>
      <c r="H4" s="30" t="s">
        <v>7</v>
      </c>
      <c r="I4" s="31" t="s">
        <v>8</v>
      </c>
    </row>
    <row r="5" spans="1:9" ht="140.25" x14ac:dyDescent="0.2">
      <c r="A5" s="32" t="s">
        <v>17</v>
      </c>
      <c r="B5" s="37" t="s">
        <v>101</v>
      </c>
      <c r="C5" s="32"/>
      <c r="D5" s="32"/>
      <c r="E5" s="34">
        <v>5</v>
      </c>
      <c r="F5" s="35"/>
      <c r="G5" s="35"/>
      <c r="H5" s="36"/>
      <c r="I5" s="35"/>
    </row>
    <row r="6" spans="1:9" ht="127.5" x14ac:dyDescent="0.2">
      <c r="A6" s="32">
        <v>2</v>
      </c>
      <c r="B6" s="37" t="s">
        <v>102</v>
      </c>
      <c r="C6" s="32"/>
      <c r="D6" s="32"/>
      <c r="E6" s="34">
        <v>3</v>
      </c>
      <c r="F6" s="35"/>
      <c r="G6" s="35"/>
      <c r="H6" s="36"/>
      <c r="I6" s="35"/>
    </row>
    <row r="7" spans="1:9" x14ac:dyDescent="0.2">
      <c r="A7" s="38"/>
      <c r="B7" s="38"/>
      <c r="C7" s="38"/>
      <c r="D7" s="38"/>
      <c r="E7" s="38"/>
      <c r="F7" s="35" t="s">
        <v>103</v>
      </c>
      <c r="G7" s="57">
        <f>G5+G6</f>
        <v>0</v>
      </c>
      <c r="H7" s="58"/>
      <c r="I7" s="57">
        <f>I5+I6</f>
        <v>0</v>
      </c>
    </row>
    <row r="9" spans="1:9" x14ac:dyDescent="0.2">
      <c r="B9" s="249" t="s">
        <v>389</v>
      </c>
      <c r="C9" s="249"/>
      <c r="D9" s="249"/>
      <c r="E9" s="249"/>
      <c r="F9" s="249"/>
      <c r="G9" s="249"/>
      <c r="H9" s="249"/>
      <c r="I9" s="249"/>
    </row>
    <row r="11" spans="1:9" x14ac:dyDescent="0.2">
      <c r="B11" s="29" t="s">
        <v>365</v>
      </c>
    </row>
    <row r="12" spans="1:9" ht="5.25" customHeight="1" x14ac:dyDescent="0.2"/>
    <row r="13" spans="1:9" ht="40.5" customHeight="1" x14ac:dyDescent="0.2">
      <c r="A13" s="55" t="s">
        <v>362</v>
      </c>
      <c r="B13" s="200" t="s">
        <v>360</v>
      </c>
      <c r="C13" s="200"/>
      <c r="D13" s="200"/>
      <c r="E13" s="200"/>
      <c r="F13" s="200"/>
      <c r="G13" s="200"/>
      <c r="H13" s="200"/>
      <c r="I13" s="200"/>
    </row>
    <row r="14" spans="1:9" ht="6" customHeight="1" x14ac:dyDescent="0.2">
      <c r="A14" s="56"/>
    </row>
    <row r="15" spans="1:9" ht="13.5" x14ac:dyDescent="0.2">
      <c r="A15" s="55" t="s">
        <v>362</v>
      </c>
      <c r="B15" s="201" t="s">
        <v>361</v>
      </c>
      <c r="C15" s="201"/>
      <c r="D15" s="201"/>
      <c r="E15" s="201"/>
      <c r="F15" s="201"/>
      <c r="G15" s="201"/>
      <c r="H15" s="201"/>
      <c r="I15" s="201"/>
    </row>
    <row r="16" spans="1:9" ht="4.5" customHeight="1" x14ac:dyDescent="0.2"/>
    <row r="17" spans="2:9" ht="25.5" customHeight="1" x14ac:dyDescent="0.2">
      <c r="B17" s="205" t="s">
        <v>363</v>
      </c>
      <c r="C17" s="205"/>
      <c r="D17" s="205"/>
      <c r="E17" s="205"/>
      <c r="F17" s="205"/>
      <c r="G17" s="205"/>
      <c r="H17" s="205"/>
      <c r="I17" s="205"/>
    </row>
  </sheetData>
  <mergeCells count="6">
    <mergeCell ref="A3:I3"/>
    <mergeCell ref="B1:I1"/>
    <mergeCell ref="B13:I13"/>
    <mergeCell ref="B15:I15"/>
    <mergeCell ref="B17:I17"/>
    <mergeCell ref="B9:I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opLeftCell="A10" workbookViewId="0">
      <selection activeCell="E29" sqref="E29"/>
    </sheetView>
  </sheetViews>
  <sheetFormatPr defaultRowHeight="12.75" x14ac:dyDescent="0.2"/>
  <cols>
    <col min="1" max="1" width="5.5703125" style="29" customWidth="1"/>
    <col min="2" max="2" width="40.85546875" style="29" customWidth="1"/>
    <col min="3" max="3" width="10.85546875" style="29" customWidth="1"/>
    <col min="4" max="4" width="10.28515625" style="29" customWidth="1"/>
    <col min="5" max="5" width="9.140625" style="29"/>
    <col min="6" max="6" width="14.5703125" style="29" customWidth="1"/>
    <col min="7" max="7" width="14.28515625" style="29" customWidth="1"/>
    <col min="8" max="8" width="9.140625" style="29"/>
    <col min="9" max="9" width="16.7109375" style="29" customWidth="1"/>
    <col min="10" max="16384" width="9.140625" style="29"/>
  </cols>
  <sheetData>
    <row r="1" spans="1:9" x14ac:dyDescent="0.2">
      <c r="B1" s="197" t="s">
        <v>366</v>
      </c>
      <c r="C1" s="197"/>
      <c r="D1" s="197"/>
      <c r="E1" s="197"/>
      <c r="F1" s="197"/>
      <c r="G1" s="197"/>
      <c r="H1" s="197"/>
      <c r="I1" s="197"/>
    </row>
    <row r="3" spans="1:9" x14ac:dyDescent="0.2">
      <c r="A3" s="210" t="s">
        <v>36</v>
      </c>
      <c r="B3" s="210"/>
      <c r="C3" s="210"/>
      <c r="D3" s="210"/>
      <c r="E3" s="210"/>
      <c r="F3" s="210"/>
      <c r="G3" s="210"/>
      <c r="H3" s="210"/>
      <c r="I3" s="210"/>
    </row>
    <row r="4" spans="1:9" x14ac:dyDescent="0.2">
      <c r="A4" s="211" t="s">
        <v>18</v>
      </c>
      <c r="B4" s="211" t="s">
        <v>19</v>
      </c>
      <c r="C4" s="208" t="s">
        <v>34</v>
      </c>
      <c r="D4" s="208" t="s">
        <v>35</v>
      </c>
      <c r="E4" s="212" t="s">
        <v>20</v>
      </c>
      <c r="F4" s="207" t="s">
        <v>21</v>
      </c>
      <c r="G4" s="207" t="s">
        <v>23</v>
      </c>
      <c r="H4" s="213" t="s">
        <v>22</v>
      </c>
      <c r="I4" s="207" t="s">
        <v>24</v>
      </c>
    </row>
    <row r="5" spans="1:9" x14ac:dyDescent="0.2">
      <c r="A5" s="211"/>
      <c r="B5" s="211"/>
      <c r="C5" s="209"/>
      <c r="D5" s="209"/>
      <c r="E5" s="212"/>
      <c r="F5" s="207"/>
      <c r="G5" s="207"/>
      <c r="H5" s="214"/>
      <c r="I5" s="207"/>
    </row>
    <row r="6" spans="1:9" ht="229.5" x14ac:dyDescent="0.2">
      <c r="A6" s="18">
        <v>1</v>
      </c>
      <c r="B6" s="19" t="s">
        <v>25</v>
      </c>
      <c r="C6" s="19"/>
      <c r="D6" s="19"/>
      <c r="E6" s="59">
        <v>20</v>
      </c>
      <c r="F6" s="20"/>
      <c r="G6" s="21"/>
      <c r="H6" s="22"/>
      <c r="I6" s="21"/>
    </row>
    <row r="7" spans="1:9" ht="229.5" x14ac:dyDescent="0.2">
      <c r="A7" s="18">
        <v>2</v>
      </c>
      <c r="B7" s="19" t="s">
        <v>26</v>
      </c>
      <c r="C7" s="19"/>
      <c r="D7" s="19"/>
      <c r="E7" s="59">
        <v>20</v>
      </c>
      <c r="F7" s="20"/>
      <c r="G7" s="21"/>
      <c r="H7" s="22"/>
      <c r="I7" s="21"/>
    </row>
    <row r="8" spans="1:9" ht="76.5" x14ac:dyDescent="0.2">
      <c r="A8" s="18">
        <v>3</v>
      </c>
      <c r="B8" s="19" t="s">
        <v>27</v>
      </c>
      <c r="C8" s="19"/>
      <c r="D8" s="19"/>
      <c r="E8" s="60">
        <v>20</v>
      </c>
      <c r="F8" s="20"/>
      <c r="G8" s="21"/>
      <c r="H8" s="22"/>
      <c r="I8" s="21"/>
    </row>
    <row r="9" spans="1:9" ht="191.25" x14ac:dyDescent="0.2">
      <c r="A9" s="18">
        <v>4</v>
      </c>
      <c r="B9" s="23" t="s">
        <v>28</v>
      </c>
      <c r="C9" s="23"/>
      <c r="D9" s="23"/>
      <c r="E9" s="61">
        <v>20</v>
      </c>
      <c r="F9" s="24"/>
      <c r="G9" s="21"/>
      <c r="H9" s="22"/>
      <c r="I9" s="21"/>
    </row>
    <row r="10" spans="1:9" ht="82.5" customHeight="1" x14ac:dyDescent="0.2">
      <c r="A10" s="18">
        <v>5</v>
      </c>
      <c r="B10" s="23" t="s">
        <v>29</v>
      </c>
      <c r="C10" s="23"/>
      <c r="D10" s="23"/>
      <c r="E10" s="61">
        <v>10</v>
      </c>
      <c r="F10" s="24"/>
      <c r="G10" s="21"/>
      <c r="H10" s="22"/>
      <c r="I10" s="21"/>
    </row>
    <row r="11" spans="1:9" ht="83.25" customHeight="1" x14ac:dyDescent="0.2">
      <c r="A11" s="18">
        <v>6</v>
      </c>
      <c r="B11" s="23" t="s">
        <v>30</v>
      </c>
      <c r="C11" s="23"/>
      <c r="D11" s="23"/>
      <c r="E11" s="61">
        <v>10</v>
      </c>
      <c r="F11" s="24"/>
      <c r="G11" s="21"/>
      <c r="H11" s="22"/>
      <c r="I11" s="21"/>
    </row>
    <row r="12" spans="1:9" ht="44.25" customHeight="1" x14ac:dyDescent="0.2">
      <c r="A12" s="23">
        <v>15</v>
      </c>
      <c r="B12" s="23" t="s">
        <v>31</v>
      </c>
      <c r="C12" s="23"/>
      <c r="D12" s="23"/>
      <c r="E12" s="61">
        <v>50</v>
      </c>
      <c r="F12" s="24"/>
      <c r="G12" s="21"/>
      <c r="H12" s="22"/>
      <c r="I12" s="21"/>
    </row>
    <row r="13" spans="1:9" ht="18" customHeight="1" x14ac:dyDescent="0.2">
      <c r="A13" s="23">
        <v>16</v>
      </c>
      <c r="B13" s="23" t="s">
        <v>32</v>
      </c>
      <c r="C13" s="23"/>
      <c r="D13" s="23"/>
      <c r="E13" s="61">
        <v>50</v>
      </c>
      <c r="F13" s="24"/>
      <c r="G13" s="21"/>
      <c r="H13" s="22"/>
      <c r="I13" s="21"/>
    </row>
    <row r="14" spans="1:9" ht="38.25" x14ac:dyDescent="0.2">
      <c r="A14" s="23">
        <v>18</v>
      </c>
      <c r="B14" s="23" t="s">
        <v>33</v>
      </c>
      <c r="C14" s="23"/>
      <c r="D14" s="23"/>
      <c r="E14" s="61">
        <v>100</v>
      </c>
      <c r="F14" s="24"/>
      <c r="G14" s="21"/>
      <c r="H14" s="22"/>
      <c r="I14" s="21"/>
    </row>
    <row r="15" spans="1:9" x14ac:dyDescent="0.2">
      <c r="G15" s="63">
        <f>SUM(G6:G14)</f>
        <v>0</v>
      </c>
      <c r="H15" s="62"/>
      <c r="I15" s="63">
        <f>SUM(I6:I14)</f>
        <v>0</v>
      </c>
    </row>
    <row r="18" spans="1:9" x14ac:dyDescent="0.2">
      <c r="B18" s="199" t="s">
        <v>390</v>
      </c>
      <c r="C18" s="199"/>
      <c r="D18" s="199"/>
      <c r="E18" s="199"/>
      <c r="F18" s="199"/>
      <c r="G18" s="199"/>
      <c r="H18" s="199"/>
      <c r="I18" s="199"/>
    </row>
    <row r="20" spans="1:9" x14ac:dyDescent="0.2">
      <c r="B20" s="29" t="s">
        <v>359</v>
      </c>
    </row>
    <row r="21" spans="1:9" ht="5.25" customHeight="1" x14ac:dyDescent="0.2"/>
    <row r="22" spans="1:9" ht="41.25" customHeight="1" x14ac:dyDescent="0.2">
      <c r="A22" s="64" t="s">
        <v>362</v>
      </c>
      <c r="B22" s="200" t="s">
        <v>360</v>
      </c>
      <c r="C22" s="200"/>
      <c r="D22" s="200"/>
      <c r="E22" s="200"/>
      <c r="F22" s="200"/>
      <c r="G22" s="200"/>
      <c r="H22" s="200"/>
      <c r="I22" s="200"/>
    </row>
    <row r="23" spans="1:9" ht="6" customHeight="1" x14ac:dyDescent="0.2">
      <c r="A23" s="56"/>
    </row>
    <row r="24" spans="1:9" x14ac:dyDescent="0.2">
      <c r="A24" s="64" t="s">
        <v>362</v>
      </c>
      <c r="B24" s="201" t="s">
        <v>361</v>
      </c>
      <c r="C24" s="201"/>
      <c r="D24" s="201"/>
      <c r="E24" s="201"/>
      <c r="F24" s="201"/>
      <c r="G24" s="201"/>
      <c r="H24" s="201"/>
      <c r="I24" s="201"/>
    </row>
    <row r="25" spans="1:9" ht="6" customHeight="1" x14ac:dyDescent="0.2"/>
    <row r="26" spans="1:9" ht="26.25" customHeight="1" x14ac:dyDescent="0.2">
      <c r="B26" s="202" t="s">
        <v>363</v>
      </c>
      <c r="C26" s="202"/>
      <c r="D26" s="202"/>
      <c r="E26" s="202"/>
      <c r="F26" s="202"/>
      <c r="G26" s="202"/>
      <c r="H26" s="202"/>
      <c r="I26" s="202"/>
    </row>
  </sheetData>
  <mergeCells count="15">
    <mergeCell ref="B1:I1"/>
    <mergeCell ref="B18:I18"/>
    <mergeCell ref="B22:I22"/>
    <mergeCell ref="B24:I24"/>
    <mergeCell ref="B26:I26"/>
    <mergeCell ref="G4:G5"/>
    <mergeCell ref="I4:I5"/>
    <mergeCell ref="C4:C5"/>
    <mergeCell ref="D4:D5"/>
    <mergeCell ref="A3:I3"/>
    <mergeCell ref="A4:A5"/>
    <mergeCell ref="B4:B5"/>
    <mergeCell ref="E4:E5"/>
    <mergeCell ref="F4:F5"/>
    <mergeCell ref="H4:H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topLeftCell="A46" zoomScaleNormal="100" workbookViewId="0">
      <selection activeCell="B77" sqref="B77"/>
    </sheetView>
  </sheetViews>
  <sheetFormatPr defaultRowHeight="12.75" x14ac:dyDescent="0.2"/>
  <cols>
    <col min="1" max="1" width="5.140625" style="54" customWidth="1"/>
    <col min="2" max="2" width="62.28515625" style="29" customWidth="1"/>
    <col min="3" max="3" width="10" style="29" customWidth="1"/>
    <col min="4" max="4" width="14.28515625" style="29" customWidth="1"/>
    <col min="5" max="5" width="9.140625" style="29"/>
    <col min="6" max="6" width="12.7109375" style="29" customWidth="1"/>
    <col min="7" max="7" width="11.140625" style="29" customWidth="1"/>
    <col min="8" max="8" width="8.5703125" style="29" customWidth="1"/>
    <col min="9" max="9" width="16.28515625" style="29" customWidth="1"/>
    <col min="10" max="16384" width="9.140625" style="29"/>
  </cols>
  <sheetData>
    <row r="1" spans="1:9" x14ac:dyDescent="0.2">
      <c r="B1" s="197" t="s">
        <v>369</v>
      </c>
      <c r="C1" s="197"/>
      <c r="D1" s="197"/>
      <c r="E1" s="197"/>
      <c r="F1" s="197"/>
      <c r="G1" s="197"/>
      <c r="H1" s="197"/>
      <c r="I1" s="197"/>
    </row>
    <row r="3" spans="1:9" x14ac:dyDescent="0.2">
      <c r="A3" s="203" t="s">
        <v>124</v>
      </c>
      <c r="B3" s="203"/>
      <c r="C3" s="203"/>
      <c r="D3" s="203"/>
      <c r="E3" s="203"/>
      <c r="F3" s="203"/>
      <c r="G3" s="203"/>
      <c r="H3" s="203"/>
      <c r="I3" s="203"/>
    </row>
    <row r="4" spans="1:9" ht="25.5" x14ac:dyDescent="0.2">
      <c r="A4" s="85" t="s">
        <v>0</v>
      </c>
      <c r="B4" s="65" t="s">
        <v>37</v>
      </c>
      <c r="C4" s="65" t="s">
        <v>98</v>
      </c>
      <c r="D4" s="65" t="s">
        <v>38</v>
      </c>
      <c r="E4" s="65" t="s">
        <v>39</v>
      </c>
      <c r="F4" s="66" t="s">
        <v>40</v>
      </c>
      <c r="G4" s="66" t="s">
        <v>41</v>
      </c>
      <c r="H4" s="67" t="s">
        <v>22</v>
      </c>
      <c r="I4" s="68" t="s">
        <v>42</v>
      </c>
    </row>
    <row r="5" spans="1:9" ht="210" customHeight="1" x14ac:dyDescent="0.2">
      <c r="A5" s="34">
        <v>1</v>
      </c>
      <c r="B5" s="5" t="s">
        <v>43</v>
      </c>
      <c r="C5" s="5"/>
      <c r="D5" s="5"/>
      <c r="E5" s="74">
        <v>2</v>
      </c>
      <c r="F5" s="7"/>
      <c r="G5" s="78"/>
      <c r="H5" s="8"/>
      <c r="I5" s="81"/>
    </row>
    <row r="6" spans="1:9" ht="222.75" customHeight="1" x14ac:dyDescent="0.2">
      <c r="A6" s="34">
        <v>2</v>
      </c>
      <c r="B6" s="69" t="s">
        <v>44</v>
      </c>
      <c r="C6" s="69"/>
      <c r="D6" s="5"/>
      <c r="E6" s="74">
        <v>2</v>
      </c>
      <c r="F6" s="7"/>
      <c r="G6" s="78"/>
      <c r="H6" s="8"/>
      <c r="I6" s="81"/>
    </row>
    <row r="7" spans="1:9" ht="151.5" customHeight="1" x14ac:dyDescent="0.2">
      <c r="A7" s="34">
        <v>3</v>
      </c>
      <c r="B7" s="5" t="s">
        <v>45</v>
      </c>
      <c r="C7" s="5"/>
      <c r="D7" s="5"/>
      <c r="E7" s="74">
        <v>1</v>
      </c>
      <c r="F7" s="7"/>
      <c r="G7" s="78"/>
      <c r="H7" s="8"/>
      <c r="I7" s="81"/>
    </row>
    <row r="8" spans="1:9" ht="85.5" customHeight="1" x14ac:dyDescent="0.2">
      <c r="A8" s="34">
        <v>4</v>
      </c>
      <c r="B8" s="5" t="s">
        <v>46</v>
      </c>
      <c r="C8" s="5"/>
      <c r="D8" s="5"/>
      <c r="E8" s="74">
        <v>2</v>
      </c>
      <c r="F8" s="7"/>
      <c r="G8" s="78"/>
      <c r="H8" s="8"/>
      <c r="I8" s="81"/>
    </row>
    <row r="9" spans="1:9" ht="157.5" customHeight="1" x14ac:dyDescent="0.2">
      <c r="A9" s="34">
        <v>5</v>
      </c>
      <c r="B9" s="5" t="s">
        <v>47</v>
      </c>
      <c r="C9" s="5"/>
      <c r="D9" s="6"/>
      <c r="E9" s="74">
        <v>1</v>
      </c>
      <c r="F9" s="7"/>
      <c r="G9" s="78"/>
      <c r="H9" s="8"/>
      <c r="I9" s="81"/>
    </row>
    <row r="10" spans="1:9" ht="145.5" customHeight="1" x14ac:dyDescent="0.2">
      <c r="A10" s="34">
        <v>6</v>
      </c>
      <c r="B10" s="5" t="s">
        <v>48</v>
      </c>
      <c r="C10" s="5"/>
      <c r="D10" s="6"/>
      <c r="E10" s="74">
        <v>2</v>
      </c>
      <c r="F10" s="7"/>
      <c r="G10" s="78"/>
      <c r="H10" s="8"/>
      <c r="I10" s="81"/>
    </row>
    <row r="11" spans="1:9" ht="198.75" customHeight="1" x14ac:dyDescent="0.2">
      <c r="A11" s="34">
        <v>7</v>
      </c>
      <c r="B11" s="5" t="s">
        <v>49</v>
      </c>
      <c r="C11" s="5"/>
      <c r="D11" s="5"/>
      <c r="E11" s="74">
        <v>1</v>
      </c>
      <c r="F11" s="7"/>
      <c r="G11" s="78"/>
      <c r="H11" s="8"/>
      <c r="I11" s="81"/>
    </row>
    <row r="12" spans="1:9" ht="162.75" customHeight="1" x14ac:dyDescent="0.2">
      <c r="A12" s="34">
        <v>8</v>
      </c>
      <c r="B12" s="5" t="s">
        <v>50</v>
      </c>
      <c r="C12" s="5"/>
      <c r="D12" s="5"/>
      <c r="E12" s="74">
        <v>1</v>
      </c>
      <c r="F12" s="7"/>
      <c r="G12" s="78"/>
      <c r="H12" s="8"/>
      <c r="I12" s="81"/>
    </row>
    <row r="13" spans="1:9" ht="147" customHeight="1" x14ac:dyDescent="0.2">
      <c r="A13" s="34">
        <v>9</v>
      </c>
      <c r="B13" s="5" t="s">
        <v>51</v>
      </c>
      <c r="C13" s="5"/>
      <c r="D13" s="5"/>
      <c r="E13" s="74">
        <v>2</v>
      </c>
      <c r="F13" s="7"/>
      <c r="G13" s="78"/>
      <c r="H13" s="8"/>
      <c r="I13" s="81"/>
    </row>
    <row r="14" spans="1:9" ht="169.5" customHeight="1" x14ac:dyDescent="0.2">
      <c r="A14" s="34">
        <v>10</v>
      </c>
      <c r="B14" s="5" t="s">
        <v>52</v>
      </c>
      <c r="C14" s="5"/>
      <c r="D14" s="5"/>
      <c r="E14" s="74">
        <v>2</v>
      </c>
      <c r="F14" s="7"/>
      <c r="G14" s="78"/>
      <c r="H14" s="8"/>
      <c r="I14" s="81"/>
    </row>
    <row r="15" spans="1:9" ht="172.5" customHeight="1" x14ac:dyDescent="0.2">
      <c r="A15" s="34">
        <v>11</v>
      </c>
      <c r="B15" s="5" t="s">
        <v>53</v>
      </c>
      <c r="C15" s="5"/>
      <c r="D15" s="5"/>
      <c r="E15" s="74">
        <v>2</v>
      </c>
      <c r="F15" s="7"/>
      <c r="G15" s="78"/>
      <c r="H15" s="8"/>
      <c r="I15" s="81"/>
    </row>
    <row r="16" spans="1:9" ht="163.5" customHeight="1" x14ac:dyDescent="0.2">
      <c r="A16" s="34">
        <v>12</v>
      </c>
      <c r="B16" s="5" t="s">
        <v>54</v>
      </c>
      <c r="C16" s="5"/>
      <c r="D16" s="5"/>
      <c r="E16" s="74">
        <v>1</v>
      </c>
      <c r="F16" s="7"/>
      <c r="G16" s="78"/>
      <c r="H16" s="8"/>
      <c r="I16" s="81"/>
    </row>
    <row r="17" spans="1:9" ht="156.75" customHeight="1" x14ac:dyDescent="0.2">
      <c r="A17" s="34">
        <v>13</v>
      </c>
      <c r="B17" s="5" t="s">
        <v>55</v>
      </c>
      <c r="C17" s="5"/>
      <c r="D17" s="5"/>
      <c r="E17" s="74">
        <v>1</v>
      </c>
      <c r="F17" s="7"/>
      <c r="G17" s="78"/>
      <c r="H17" s="8"/>
      <c r="I17" s="81"/>
    </row>
    <row r="18" spans="1:9" ht="165.75" x14ac:dyDescent="0.2">
      <c r="A18" s="34">
        <v>14</v>
      </c>
      <c r="B18" s="5" t="s">
        <v>56</v>
      </c>
      <c r="C18" s="5"/>
      <c r="D18" s="5"/>
      <c r="E18" s="74">
        <v>2</v>
      </c>
      <c r="F18" s="7"/>
      <c r="G18" s="78"/>
      <c r="H18" s="8"/>
      <c r="I18" s="81"/>
    </row>
    <row r="19" spans="1:9" ht="157.5" customHeight="1" x14ac:dyDescent="0.2">
      <c r="A19" s="34">
        <v>15</v>
      </c>
      <c r="B19" s="5" t="s">
        <v>57</v>
      </c>
      <c r="C19" s="5"/>
      <c r="D19" s="5"/>
      <c r="E19" s="74">
        <v>1</v>
      </c>
      <c r="F19" s="7"/>
      <c r="G19" s="78"/>
      <c r="H19" s="8"/>
      <c r="I19" s="81"/>
    </row>
    <row r="20" spans="1:9" ht="157.5" customHeight="1" x14ac:dyDescent="0.2">
      <c r="A20" s="34">
        <v>16</v>
      </c>
      <c r="B20" s="5" t="s">
        <v>58</v>
      </c>
      <c r="C20" s="5"/>
      <c r="D20" s="5"/>
      <c r="E20" s="74">
        <v>2</v>
      </c>
      <c r="F20" s="7"/>
      <c r="G20" s="78"/>
      <c r="H20" s="8"/>
      <c r="I20" s="81"/>
    </row>
    <row r="21" spans="1:9" ht="102" x14ac:dyDescent="0.2">
      <c r="A21" s="34">
        <v>17</v>
      </c>
      <c r="B21" s="5" t="s">
        <v>59</v>
      </c>
      <c r="C21" s="5"/>
      <c r="D21" s="6"/>
      <c r="E21" s="74">
        <v>2</v>
      </c>
      <c r="F21" s="7"/>
      <c r="G21" s="78"/>
      <c r="H21" s="8"/>
      <c r="I21" s="81"/>
    </row>
    <row r="22" spans="1:9" ht="89.25" x14ac:dyDescent="0.2">
      <c r="A22" s="34">
        <v>18</v>
      </c>
      <c r="B22" s="5" t="s">
        <v>60</v>
      </c>
      <c r="C22" s="70"/>
      <c r="D22" s="71"/>
      <c r="E22" s="74">
        <v>2</v>
      </c>
      <c r="F22" s="7"/>
      <c r="G22" s="78"/>
      <c r="H22" s="8"/>
      <c r="I22" s="81"/>
    </row>
    <row r="23" spans="1:9" ht="146.25" customHeight="1" x14ac:dyDescent="0.2">
      <c r="A23" s="34">
        <v>19</v>
      </c>
      <c r="B23" s="5" t="s">
        <v>61</v>
      </c>
      <c r="C23" s="5"/>
      <c r="D23" s="5"/>
      <c r="E23" s="74">
        <v>1</v>
      </c>
      <c r="F23" s="7"/>
      <c r="G23" s="78"/>
      <c r="H23" s="8"/>
      <c r="I23" s="81"/>
    </row>
    <row r="24" spans="1:9" ht="146.25" customHeight="1" x14ac:dyDescent="0.2">
      <c r="A24" s="34">
        <v>20</v>
      </c>
      <c r="B24" s="5" t="s">
        <v>62</v>
      </c>
      <c r="C24" s="5"/>
      <c r="D24" s="5"/>
      <c r="E24" s="74">
        <v>2</v>
      </c>
      <c r="F24" s="7"/>
      <c r="G24" s="78"/>
      <c r="H24" s="8"/>
      <c r="I24" s="81"/>
    </row>
    <row r="25" spans="1:9" ht="159.75" customHeight="1" x14ac:dyDescent="0.2">
      <c r="A25" s="34">
        <v>21</v>
      </c>
      <c r="B25" s="5" t="s">
        <v>63</v>
      </c>
      <c r="C25" s="5"/>
      <c r="D25" s="5"/>
      <c r="E25" s="74">
        <v>2</v>
      </c>
      <c r="F25" s="7"/>
      <c r="G25" s="78"/>
      <c r="H25" s="8"/>
      <c r="I25" s="81"/>
    </row>
    <row r="26" spans="1:9" ht="150" customHeight="1" x14ac:dyDescent="0.2">
      <c r="A26" s="34">
        <v>22</v>
      </c>
      <c r="B26" s="5" t="s">
        <v>64</v>
      </c>
      <c r="C26" s="5"/>
      <c r="D26" s="5"/>
      <c r="E26" s="74">
        <v>1</v>
      </c>
      <c r="F26" s="7"/>
      <c r="G26" s="78"/>
      <c r="H26" s="8"/>
      <c r="I26" s="81"/>
    </row>
    <row r="27" spans="1:9" ht="119.25" customHeight="1" x14ac:dyDescent="0.2">
      <c r="A27" s="34">
        <v>23</v>
      </c>
      <c r="B27" s="5" t="s">
        <v>65</v>
      </c>
      <c r="C27" s="5"/>
      <c r="D27" s="5"/>
      <c r="E27" s="74">
        <v>2</v>
      </c>
      <c r="F27" s="7"/>
      <c r="G27" s="78"/>
      <c r="H27" s="8"/>
      <c r="I27" s="81"/>
    </row>
    <row r="28" spans="1:9" ht="89.25" x14ac:dyDescent="0.2">
      <c r="A28" s="34">
        <v>24</v>
      </c>
      <c r="B28" s="5" t="s">
        <v>66</v>
      </c>
      <c r="C28" s="5"/>
      <c r="D28" s="5"/>
      <c r="E28" s="74">
        <v>2</v>
      </c>
      <c r="F28" s="7"/>
      <c r="G28" s="78"/>
      <c r="H28" s="8"/>
      <c r="I28" s="81"/>
    </row>
    <row r="29" spans="1:9" ht="114.75" x14ac:dyDescent="0.2">
      <c r="A29" s="34">
        <v>25</v>
      </c>
      <c r="B29" s="5" t="s">
        <v>67</v>
      </c>
      <c r="C29" s="5"/>
      <c r="D29" s="5"/>
      <c r="E29" s="74">
        <v>2</v>
      </c>
      <c r="F29" s="7"/>
      <c r="G29" s="78"/>
      <c r="H29" s="8"/>
      <c r="I29" s="81"/>
    </row>
    <row r="30" spans="1:9" ht="35.25" customHeight="1" x14ac:dyDescent="0.2">
      <c r="A30" s="34">
        <v>26</v>
      </c>
      <c r="B30" s="5" t="s">
        <v>68</v>
      </c>
      <c r="C30" s="9"/>
      <c r="D30" s="9"/>
      <c r="E30" s="75">
        <v>50</v>
      </c>
      <c r="F30" s="10"/>
      <c r="G30" s="79"/>
      <c r="H30" s="8"/>
      <c r="I30" s="81"/>
    </row>
    <row r="31" spans="1:9" ht="35.25" customHeight="1" x14ac:dyDescent="0.2">
      <c r="A31" s="34">
        <v>27</v>
      </c>
      <c r="B31" s="5" t="s">
        <v>69</v>
      </c>
      <c r="C31" s="9"/>
      <c r="D31" s="9"/>
      <c r="E31" s="75">
        <v>15</v>
      </c>
      <c r="F31" s="10"/>
      <c r="G31" s="79"/>
      <c r="H31" s="8"/>
      <c r="I31" s="81"/>
    </row>
    <row r="32" spans="1:9" ht="123.75" customHeight="1" x14ac:dyDescent="0.2">
      <c r="A32" s="34">
        <v>28</v>
      </c>
      <c r="B32" s="5" t="s">
        <v>70</v>
      </c>
      <c r="C32" s="5"/>
      <c r="D32" s="5"/>
      <c r="E32" s="74">
        <v>1</v>
      </c>
      <c r="F32" s="7"/>
      <c r="G32" s="78"/>
      <c r="H32" s="8"/>
      <c r="I32" s="81"/>
    </row>
    <row r="33" spans="1:9" ht="122.25" customHeight="1" x14ac:dyDescent="0.2">
      <c r="A33" s="34">
        <v>29</v>
      </c>
      <c r="B33" s="72" t="s">
        <v>367</v>
      </c>
      <c r="C33" s="72"/>
      <c r="D33" s="5"/>
      <c r="E33" s="74">
        <v>4</v>
      </c>
      <c r="F33" s="7"/>
      <c r="G33" s="78"/>
      <c r="H33" s="8"/>
      <c r="I33" s="81"/>
    </row>
    <row r="34" spans="1:9" ht="183.75" customHeight="1" x14ac:dyDescent="0.2">
      <c r="A34" s="34">
        <v>30</v>
      </c>
      <c r="B34" s="5" t="s">
        <v>71</v>
      </c>
      <c r="C34" s="5"/>
      <c r="D34" s="5"/>
      <c r="E34" s="74">
        <v>4</v>
      </c>
      <c r="F34" s="7"/>
      <c r="G34" s="78"/>
      <c r="H34" s="8"/>
      <c r="I34" s="81"/>
    </row>
    <row r="35" spans="1:9" ht="196.5" customHeight="1" x14ac:dyDescent="0.2">
      <c r="A35" s="34">
        <v>31</v>
      </c>
      <c r="B35" s="5" t="s">
        <v>72</v>
      </c>
      <c r="C35" s="5"/>
      <c r="D35" s="5"/>
      <c r="E35" s="74">
        <v>4</v>
      </c>
      <c r="F35" s="7"/>
      <c r="G35" s="78"/>
      <c r="H35" s="8"/>
      <c r="I35" s="81"/>
    </row>
    <row r="36" spans="1:9" ht="140.25" x14ac:dyDescent="0.2">
      <c r="A36" s="34">
        <v>32</v>
      </c>
      <c r="B36" s="5" t="s">
        <v>73</v>
      </c>
      <c r="C36" s="5"/>
      <c r="D36" s="5"/>
      <c r="E36" s="74">
        <v>4</v>
      </c>
      <c r="F36" s="7"/>
      <c r="G36" s="78"/>
      <c r="H36" s="8"/>
      <c r="I36" s="81"/>
    </row>
    <row r="37" spans="1:9" ht="153" x14ac:dyDescent="0.2">
      <c r="A37" s="34">
        <v>33</v>
      </c>
      <c r="B37" s="5" t="s">
        <v>74</v>
      </c>
      <c r="C37" s="5"/>
      <c r="D37" s="5"/>
      <c r="E37" s="74">
        <v>3</v>
      </c>
      <c r="F37" s="7"/>
      <c r="G37" s="78"/>
      <c r="H37" s="8"/>
      <c r="I37" s="81"/>
    </row>
    <row r="38" spans="1:9" ht="127.5" x14ac:dyDescent="0.2">
      <c r="A38" s="34">
        <v>34</v>
      </c>
      <c r="B38" s="5" t="s">
        <v>75</v>
      </c>
      <c r="C38" s="5"/>
      <c r="D38" s="5"/>
      <c r="E38" s="74">
        <v>3</v>
      </c>
      <c r="F38" s="7"/>
      <c r="G38" s="78"/>
      <c r="H38" s="8"/>
      <c r="I38" s="81"/>
    </row>
    <row r="39" spans="1:9" ht="170.25" customHeight="1" x14ac:dyDescent="0.2">
      <c r="A39" s="34">
        <v>35</v>
      </c>
      <c r="B39" s="5" t="s">
        <v>76</v>
      </c>
      <c r="C39" s="5"/>
      <c r="D39" s="5"/>
      <c r="E39" s="74">
        <v>3</v>
      </c>
      <c r="F39" s="7"/>
      <c r="G39" s="78"/>
      <c r="H39" s="8"/>
      <c r="I39" s="81"/>
    </row>
    <row r="40" spans="1:9" ht="54" customHeight="1" x14ac:dyDescent="0.2">
      <c r="A40" s="34">
        <v>36</v>
      </c>
      <c r="B40" s="5" t="s">
        <v>77</v>
      </c>
      <c r="C40" s="5"/>
      <c r="D40" s="5"/>
      <c r="E40" s="74">
        <v>2</v>
      </c>
      <c r="F40" s="7"/>
      <c r="G40" s="78"/>
      <c r="H40" s="8"/>
      <c r="I40" s="81"/>
    </row>
    <row r="41" spans="1:9" x14ac:dyDescent="0.2">
      <c r="A41" s="34">
        <v>37</v>
      </c>
      <c r="B41" s="5" t="s">
        <v>78</v>
      </c>
      <c r="C41" s="5"/>
      <c r="D41" s="5"/>
      <c r="E41" s="74">
        <v>2</v>
      </c>
      <c r="F41" s="7"/>
      <c r="G41" s="78"/>
      <c r="H41" s="8"/>
      <c r="I41" s="81"/>
    </row>
    <row r="42" spans="1:9" ht="95.25" customHeight="1" x14ac:dyDescent="0.2">
      <c r="A42" s="34">
        <v>38</v>
      </c>
      <c r="B42" s="5" t="s">
        <v>79</v>
      </c>
      <c r="C42" s="5"/>
      <c r="D42" s="6"/>
      <c r="E42" s="74">
        <v>1</v>
      </c>
      <c r="F42" s="7"/>
      <c r="G42" s="78"/>
      <c r="H42" s="8"/>
      <c r="I42" s="81"/>
    </row>
    <row r="43" spans="1:9" ht="38.25" x14ac:dyDescent="0.2">
      <c r="A43" s="34">
        <v>39</v>
      </c>
      <c r="B43" s="5" t="s">
        <v>80</v>
      </c>
      <c r="C43" s="5"/>
      <c r="D43" s="5"/>
      <c r="E43" s="74">
        <v>200</v>
      </c>
      <c r="F43" s="7"/>
      <c r="G43" s="78"/>
      <c r="H43" s="8"/>
      <c r="I43" s="81"/>
    </row>
    <row r="44" spans="1:9" ht="25.5" x14ac:dyDescent="0.2">
      <c r="A44" s="34">
        <v>40</v>
      </c>
      <c r="B44" s="5" t="s">
        <v>81</v>
      </c>
      <c r="C44" s="5"/>
      <c r="D44" s="5"/>
      <c r="E44" s="74">
        <v>25</v>
      </c>
      <c r="F44" s="7"/>
      <c r="G44" s="78"/>
      <c r="H44" s="8"/>
      <c r="I44" s="81"/>
    </row>
    <row r="45" spans="1:9" ht="31.5" customHeight="1" x14ac:dyDescent="0.2">
      <c r="A45" s="34">
        <v>41</v>
      </c>
      <c r="B45" s="5" t="s">
        <v>82</v>
      </c>
      <c r="C45" s="5"/>
      <c r="D45" s="6"/>
      <c r="E45" s="74">
        <v>5</v>
      </c>
      <c r="F45" s="7"/>
      <c r="G45" s="78"/>
      <c r="H45" s="8"/>
      <c r="I45" s="81"/>
    </row>
    <row r="46" spans="1:9" x14ac:dyDescent="0.2">
      <c r="A46" s="34">
        <v>42</v>
      </c>
      <c r="B46" s="5" t="s">
        <v>83</v>
      </c>
      <c r="C46" s="5"/>
      <c r="D46" s="5"/>
      <c r="E46" s="74">
        <v>100</v>
      </c>
      <c r="F46" s="7"/>
      <c r="G46" s="78"/>
      <c r="H46" s="8"/>
      <c r="I46" s="81"/>
    </row>
    <row r="47" spans="1:9" x14ac:dyDescent="0.2">
      <c r="A47" s="34">
        <v>43</v>
      </c>
      <c r="B47" s="5" t="s">
        <v>84</v>
      </c>
      <c r="C47" s="5"/>
      <c r="D47" s="5"/>
      <c r="E47" s="74">
        <v>120</v>
      </c>
      <c r="F47" s="7"/>
      <c r="G47" s="78"/>
      <c r="H47" s="8"/>
      <c r="I47" s="81"/>
    </row>
    <row r="48" spans="1:9" ht="25.5" x14ac:dyDescent="0.2">
      <c r="A48" s="34">
        <v>44</v>
      </c>
      <c r="B48" s="5" t="s">
        <v>85</v>
      </c>
      <c r="C48" s="70"/>
      <c r="D48" s="71"/>
      <c r="E48" s="74">
        <v>50</v>
      </c>
      <c r="F48" s="7"/>
      <c r="G48" s="78"/>
      <c r="H48" s="8"/>
      <c r="I48" s="81"/>
    </row>
    <row r="49" spans="1:9" x14ac:dyDescent="0.2">
      <c r="A49" s="34">
        <v>45</v>
      </c>
      <c r="B49" s="5" t="s">
        <v>86</v>
      </c>
      <c r="C49" s="5"/>
      <c r="D49" s="6"/>
      <c r="E49" s="74">
        <v>20</v>
      </c>
      <c r="F49" s="7"/>
      <c r="G49" s="78"/>
      <c r="H49" s="8"/>
      <c r="I49" s="81"/>
    </row>
    <row r="50" spans="1:9" x14ac:dyDescent="0.2">
      <c r="A50" s="34">
        <v>46</v>
      </c>
      <c r="B50" s="5" t="s">
        <v>87</v>
      </c>
      <c r="C50" s="70"/>
      <c r="D50" s="71"/>
      <c r="E50" s="74">
        <v>10</v>
      </c>
      <c r="F50" s="7"/>
      <c r="G50" s="78"/>
      <c r="H50" s="8"/>
      <c r="I50" s="81"/>
    </row>
    <row r="51" spans="1:9" x14ac:dyDescent="0.2">
      <c r="A51" s="34">
        <v>47</v>
      </c>
      <c r="B51" s="5" t="s">
        <v>88</v>
      </c>
      <c r="C51" s="5"/>
      <c r="D51" s="6"/>
      <c r="E51" s="74">
        <v>2</v>
      </c>
      <c r="F51" s="7"/>
      <c r="G51" s="78"/>
      <c r="H51" s="8"/>
      <c r="I51" s="81"/>
    </row>
    <row r="52" spans="1:9" x14ac:dyDescent="0.2">
      <c r="A52" s="34">
        <v>48</v>
      </c>
      <c r="B52" s="5" t="s">
        <v>89</v>
      </c>
      <c r="C52" s="5"/>
      <c r="D52" s="6"/>
      <c r="E52" s="74">
        <v>2</v>
      </c>
      <c r="F52" s="7"/>
      <c r="G52" s="78"/>
      <c r="H52" s="8"/>
      <c r="I52" s="81"/>
    </row>
    <row r="53" spans="1:9" x14ac:dyDescent="0.2">
      <c r="A53" s="34">
        <v>49</v>
      </c>
      <c r="B53" s="5" t="s">
        <v>90</v>
      </c>
      <c r="C53" s="5"/>
      <c r="D53" s="6"/>
      <c r="E53" s="74">
        <v>5</v>
      </c>
      <c r="F53" s="7"/>
      <c r="G53" s="78"/>
      <c r="H53" s="8"/>
      <c r="I53" s="81"/>
    </row>
    <row r="54" spans="1:9" x14ac:dyDescent="0.2">
      <c r="A54" s="34">
        <v>50</v>
      </c>
      <c r="B54" s="5" t="s">
        <v>91</v>
      </c>
      <c r="C54" s="5"/>
      <c r="D54" s="6"/>
      <c r="E54" s="74">
        <v>5</v>
      </c>
      <c r="F54" s="7"/>
      <c r="G54" s="78"/>
      <c r="H54" s="8"/>
      <c r="I54" s="81"/>
    </row>
    <row r="55" spans="1:9" x14ac:dyDescent="0.2">
      <c r="A55" s="34">
        <v>51</v>
      </c>
      <c r="B55" s="5" t="s">
        <v>115</v>
      </c>
      <c r="C55" s="5"/>
      <c r="D55" s="6"/>
      <c r="E55" s="74">
        <v>40</v>
      </c>
      <c r="F55" s="7"/>
      <c r="G55" s="78"/>
      <c r="H55" s="8"/>
      <c r="I55" s="81"/>
    </row>
    <row r="56" spans="1:9" ht="17.25" customHeight="1" x14ac:dyDescent="0.2">
      <c r="A56" s="34">
        <v>51</v>
      </c>
      <c r="B56" s="5" t="s">
        <v>92</v>
      </c>
      <c r="C56" s="5"/>
      <c r="D56" s="6"/>
      <c r="E56" s="74">
        <v>40</v>
      </c>
      <c r="F56" s="7"/>
      <c r="G56" s="78"/>
      <c r="H56" s="8"/>
      <c r="I56" s="81"/>
    </row>
    <row r="57" spans="1:9" x14ac:dyDescent="0.2">
      <c r="A57" s="34">
        <v>52</v>
      </c>
      <c r="B57" s="5" t="s">
        <v>93</v>
      </c>
      <c r="C57" s="5"/>
      <c r="D57" s="6"/>
      <c r="E57" s="74">
        <v>20</v>
      </c>
      <c r="F57" s="7"/>
      <c r="G57" s="78"/>
      <c r="H57" s="8"/>
      <c r="I57" s="81"/>
    </row>
    <row r="58" spans="1:9" x14ac:dyDescent="0.2">
      <c r="A58" s="34">
        <v>53</v>
      </c>
      <c r="B58" s="5" t="s">
        <v>94</v>
      </c>
      <c r="C58" s="5"/>
      <c r="D58" s="6"/>
      <c r="E58" s="74">
        <v>10</v>
      </c>
      <c r="F58" s="7"/>
      <c r="G58" s="78"/>
      <c r="H58" s="8"/>
      <c r="I58" s="81"/>
    </row>
    <row r="59" spans="1:9" x14ac:dyDescent="0.2">
      <c r="A59" s="34">
        <v>54</v>
      </c>
      <c r="B59" s="5" t="s">
        <v>95</v>
      </c>
      <c r="C59" s="5"/>
      <c r="D59" s="5"/>
      <c r="E59" s="74">
        <v>10</v>
      </c>
      <c r="F59" s="7"/>
      <c r="G59" s="78"/>
      <c r="H59" s="8"/>
      <c r="I59" s="81"/>
    </row>
    <row r="60" spans="1:9" x14ac:dyDescent="0.2">
      <c r="A60" s="34">
        <v>55</v>
      </c>
      <c r="B60" s="11" t="s">
        <v>96</v>
      </c>
      <c r="C60" s="11"/>
      <c r="D60" s="11"/>
      <c r="E60" s="34">
        <v>50</v>
      </c>
      <c r="F60" s="12"/>
      <c r="G60" s="80"/>
      <c r="H60" s="13"/>
      <c r="I60" s="82"/>
    </row>
    <row r="61" spans="1:9" x14ac:dyDescent="0.2">
      <c r="A61" s="34">
        <v>56</v>
      </c>
      <c r="B61" s="5" t="s">
        <v>97</v>
      </c>
      <c r="C61" s="5"/>
      <c r="D61" s="5"/>
      <c r="E61" s="74">
        <v>100</v>
      </c>
      <c r="F61" s="7"/>
      <c r="G61" s="78"/>
      <c r="H61" s="8"/>
      <c r="I61" s="81"/>
    </row>
    <row r="62" spans="1:9" x14ac:dyDescent="0.2">
      <c r="B62" s="14"/>
      <c r="C62" s="14"/>
      <c r="D62" s="14"/>
      <c r="E62" s="15"/>
      <c r="F62" s="77" t="s">
        <v>368</v>
      </c>
      <c r="G62" s="83">
        <f>SUM(G5:G61)</f>
        <v>0</v>
      </c>
      <c r="H62" s="76"/>
      <c r="I62" s="84">
        <f>SUM(I5:I61)</f>
        <v>0</v>
      </c>
    </row>
    <row r="63" spans="1:9" x14ac:dyDescent="0.2">
      <c r="B63" s="14"/>
      <c r="C63" s="14"/>
      <c r="D63" s="14"/>
      <c r="E63" s="86"/>
      <c r="F63" s="87"/>
      <c r="G63" s="88"/>
      <c r="H63" s="89"/>
      <c r="I63" s="90"/>
    </row>
    <row r="64" spans="1:9" x14ac:dyDescent="0.2">
      <c r="B64" s="199" t="s">
        <v>370</v>
      </c>
      <c r="C64" s="199"/>
      <c r="D64" s="199"/>
      <c r="E64" s="199"/>
      <c r="F64" s="199"/>
      <c r="G64" s="199"/>
      <c r="H64" s="199"/>
      <c r="I64" s="199"/>
    </row>
    <row r="65" spans="1:9" x14ac:dyDescent="0.2">
      <c r="B65" s="215" t="s">
        <v>373</v>
      </c>
      <c r="C65" s="215"/>
      <c r="D65" s="215"/>
      <c r="E65" s="215"/>
      <c r="F65" s="215"/>
      <c r="G65" s="53"/>
      <c r="H65" s="53"/>
      <c r="I65" s="53"/>
    </row>
    <row r="66" spans="1:9" x14ac:dyDescent="0.2">
      <c r="B66" s="215" t="s">
        <v>371</v>
      </c>
      <c r="C66" s="215"/>
      <c r="D66" s="215"/>
      <c r="E66" s="215"/>
      <c r="F66" s="215"/>
      <c r="G66" s="53"/>
      <c r="H66" s="53"/>
      <c r="I66" s="53"/>
    </row>
    <row r="67" spans="1:9" x14ac:dyDescent="0.2">
      <c r="B67" s="215" t="s">
        <v>372</v>
      </c>
      <c r="C67" s="215"/>
      <c r="D67" s="215"/>
      <c r="E67" s="215"/>
      <c r="F67" s="215"/>
      <c r="G67" s="53"/>
      <c r="H67" s="53"/>
      <c r="I67" s="53"/>
    </row>
    <row r="68" spans="1:9" ht="6.75" customHeight="1" x14ac:dyDescent="0.2"/>
    <row r="69" spans="1:9" x14ac:dyDescent="0.2">
      <c r="A69" s="29"/>
      <c r="B69" s="29" t="s">
        <v>359</v>
      </c>
    </row>
    <row r="70" spans="1:9" ht="6.75" customHeight="1" x14ac:dyDescent="0.2">
      <c r="A70" s="29"/>
    </row>
    <row r="71" spans="1:9" ht="36.75" customHeight="1" x14ac:dyDescent="0.2">
      <c r="A71" s="64" t="s">
        <v>362</v>
      </c>
      <c r="B71" s="200" t="s">
        <v>360</v>
      </c>
      <c r="C71" s="200"/>
      <c r="D71" s="200"/>
      <c r="E71" s="200"/>
      <c r="F71" s="200"/>
      <c r="G71" s="200"/>
      <c r="H71" s="200"/>
      <c r="I71" s="200"/>
    </row>
    <row r="72" spans="1:9" ht="6" customHeight="1" x14ac:dyDescent="0.2">
      <c r="A72" s="56"/>
    </row>
    <row r="73" spans="1:9" x14ac:dyDescent="0.2">
      <c r="A73" s="64" t="s">
        <v>362</v>
      </c>
      <c r="B73" s="201" t="s">
        <v>361</v>
      </c>
      <c r="C73" s="201"/>
      <c r="D73" s="201"/>
      <c r="E73" s="201"/>
      <c r="F73" s="201"/>
      <c r="G73" s="201"/>
      <c r="H73" s="201"/>
      <c r="I73" s="201"/>
    </row>
    <row r="74" spans="1:9" ht="6.75" customHeight="1" x14ac:dyDescent="0.2">
      <c r="A74" s="29"/>
    </row>
    <row r="75" spans="1:9" ht="25.5" customHeight="1" x14ac:dyDescent="0.2">
      <c r="A75" s="29"/>
      <c r="B75" s="202" t="s">
        <v>363</v>
      </c>
      <c r="C75" s="202"/>
      <c r="D75" s="202"/>
      <c r="E75" s="202"/>
      <c r="F75" s="202"/>
      <c r="G75" s="202"/>
      <c r="H75" s="202"/>
      <c r="I75" s="202"/>
    </row>
  </sheetData>
  <mergeCells count="9">
    <mergeCell ref="A3:I3"/>
    <mergeCell ref="B1:I1"/>
    <mergeCell ref="B64:I64"/>
    <mergeCell ref="B75:I75"/>
    <mergeCell ref="B65:F65"/>
    <mergeCell ref="B66:F66"/>
    <mergeCell ref="B67:F67"/>
    <mergeCell ref="B71:I71"/>
    <mergeCell ref="B73:I7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topLeftCell="A22" zoomScale="90" zoomScaleNormal="90" workbookViewId="0">
      <selection activeCell="B26" sqref="B26:I26"/>
    </sheetView>
  </sheetViews>
  <sheetFormatPr defaultRowHeight="12.75" x14ac:dyDescent="0.2"/>
  <cols>
    <col min="1" max="1" width="5.5703125" style="29" customWidth="1"/>
    <col min="2" max="2" width="46.42578125" style="29" customWidth="1"/>
    <col min="3" max="3" width="9.140625" style="29"/>
    <col min="4" max="4" width="15.7109375" style="29" customWidth="1"/>
    <col min="5" max="5" width="9.140625" style="29"/>
    <col min="6" max="6" width="12.42578125" style="29" customWidth="1"/>
    <col min="7" max="7" width="16.28515625" style="29" customWidth="1"/>
    <col min="8" max="8" width="9.140625" style="29"/>
    <col min="9" max="9" width="24.28515625" style="29" customWidth="1"/>
    <col min="10" max="16384" width="9.140625" style="29"/>
  </cols>
  <sheetData>
    <row r="1" spans="1:9" x14ac:dyDescent="0.2">
      <c r="B1" s="197" t="s">
        <v>374</v>
      </c>
      <c r="C1" s="197"/>
      <c r="D1" s="197"/>
      <c r="E1" s="197"/>
      <c r="F1" s="197"/>
      <c r="G1" s="197"/>
      <c r="H1" s="197"/>
      <c r="I1" s="197"/>
    </row>
    <row r="3" spans="1:9" x14ac:dyDescent="0.2">
      <c r="A3" s="219" t="s">
        <v>99</v>
      </c>
      <c r="B3" s="219"/>
      <c r="C3" s="219"/>
      <c r="D3" s="219"/>
      <c r="E3" s="219"/>
      <c r="F3" s="219"/>
      <c r="G3" s="219"/>
      <c r="H3" s="219"/>
      <c r="I3" s="219"/>
    </row>
    <row r="4" spans="1:9" ht="25.5" x14ac:dyDescent="0.2">
      <c r="A4" s="94" t="s">
        <v>0</v>
      </c>
      <c r="B4" s="94" t="s">
        <v>37</v>
      </c>
      <c r="C4" s="94" t="s">
        <v>98</v>
      </c>
      <c r="D4" s="94" t="s">
        <v>38</v>
      </c>
      <c r="E4" s="94" t="s">
        <v>39</v>
      </c>
      <c r="F4" s="95" t="s">
        <v>40</v>
      </c>
      <c r="G4" s="95" t="s">
        <v>41</v>
      </c>
      <c r="H4" s="96" t="s">
        <v>22</v>
      </c>
      <c r="I4" s="97" t="s">
        <v>42</v>
      </c>
    </row>
    <row r="5" spans="1:9" ht="13.5" customHeight="1" x14ac:dyDescent="0.2">
      <c r="A5" s="98"/>
      <c r="B5" s="220" t="s">
        <v>100</v>
      </c>
      <c r="C5" s="221"/>
      <c r="D5" s="221"/>
      <c r="E5" s="221"/>
      <c r="F5" s="221"/>
      <c r="G5" s="221"/>
      <c r="H5" s="221"/>
      <c r="I5" s="222"/>
    </row>
    <row r="6" spans="1:9" ht="78.75" customHeight="1" x14ac:dyDescent="0.2">
      <c r="A6" s="98" t="s">
        <v>17</v>
      </c>
      <c r="B6" s="98" t="s">
        <v>104</v>
      </c>
      <c r="C6" s="98"/>
      <c r="D6" s="98"/>
      <c r="E6" s="99">
        <v>5</v>
      </c>
      <c r="F6" s="100"/>
      <c r="G6" s="100"/>
      <c r="H6" s="101"/>
      <c r="I6" s="102"/>
    </row>
    <row r="7" spans="1:9" ht="66.75" customHeight="1" x14ac:dyDescent="0.2">
      <c r="A7" s="98">
        <v>2</v>
      </c>
      <c r="B7" s="98" t="s">
        <v>105</v>
      </c>
      <c r="C7" s="98"/>
      <c r="D7" s="98"/>
      <c r="E7" s="99">
        <v>10</v>
      </c>
      <c r="F7" s="100"/>
      <c r="G7" s="100"/>
      <c r="H7" s="101"/>
      <c r="I7" s="102"/>
    </row>
    <row r="8" spans="1:9" ht="46.5" customHeight="1" x14ac:dyDescent="0.2">
      <c r="A8" s="98">
        <v>3</v>
      </c>
      <c r="B8" s="98" t="s">
        <v>106</v>
      </c>
      <c r="C8" s="98"/>
      <c r="D8" s="98"/>
      <c r="E8" s="99">
        <v>5</v>
      </c>
      <c r="F8" s="100"/>
      <c r="G8" s="100"/>
      <c r="H8" s="101"/>
      <c r="I8" s="102"/>
    </row>
    <row r="9" spans="1:9" ht="27" customHeight="1" x14ac:dyDescent="0.2">
      <c r="A9" s="98">
        <v>4</v>
      </c>
      <c r="B9" s="98" t="s">
        <v>107</v>
      </c>
      <c r="C9" s="98"/>
      <c r="D9" s="98"/>
      <c r="E9" s="99">
        <v>4</v>
      </c>
      <c r="F9" s="100"/>
      <c r="G9" s="100"/>
      <c r="H9" s="101"/>
      <c r="I9" s="102"/>
    </row>
    <row r="10" spans="1:9" x14ac:dyDescent="0.2">
      <c r="A10" s="220" t="s">
        <v>108</v>
      </c>
      <c r="B10" s="221"/>
      <c r="C10" s="221"/>
      <c r="D10" s="221"/>
      <c r="E10" s="221"/>
      <c r="F10" s="221"/>
      <c r="G10" s="221"/>
      <c r="H10" s="221"/>
      <c r="I10" s="222"/>
    </row>
    <row r="11" spans="1:9" ht="201.75" customHeight="1" x14ac:dyDescent="0.2">
      <c r="A11" s="98">
        <v>5</v>
      </c>
      <c r="B11" s="98" t="s">
        <v>109</v>
      </c>
      <c r="C11" s="98"/>
      <c r="D11" s="98"/>
      <c r="E11" s="99">
        <v>12</v>
      </c>
      <c r="F11" s="100"/>
      <c r="G11" s="100"/>
      <c r="H11" s="101"/>
      <c r="I11" s="102"/>
    </row>
    <row r="12" spans="1:9" ht="36.75" customHeight="1" x14ac:dyDescent="0.2">
      <c r="A12" s="98">
        <v>6</v>
      </c>
      <c r="B12" s="98" t="s">
        <v>110</v>
      </c>
      <c r="C12" s="98"/>
      <c r="D12" s="98"/>
      <c r="E12" s="99">
        <v>12</v>
      </c>
      <c r="F12" s="100"/>
      <c r="G12" s="100"/>
      <c r="H12" s="101"/>
      <c r="I12" s="102"/>
    </row>
    <row r="13" spans="1:9" ht="116.25" customHeight="1" x14ac:dyDescent="0.2">
      <c r="A13" s="98">
        <v>7</v>
      </c>
      <c r="B13" s="98" t="s">
        <v>111</v>
      </c>
      <c r="C13" s="98"/>
      <c r="D13" s="98"/>
      <c r="E13" s="99">
        <v>7</v>
      </c>
      <c r="F13" s="100"/>
      <c r="G13" s="100"/>
      <c r="H13" s="101"/>
      <c r="I13" s="102"/>
    </row>
    <row r="14" spans="1:9" ht="55.5" customHeight="1" x14ac:dyDescent="0.2">
      <c r="A14" s="98">
        <v>8</v>
      </c>
      <c r="B14" s="98" t="s">
        <v>112</v>
      </c>
      <c r="C14" s="98"/>
      <c r="D14" s="98"/>
      <c r="E14" s="99">
        <v>7</v>
      </c>
      <c r="F14" s="100"/>
      <c r="G14" s="100"/>
      <c r="H14" s="101"/>
      <c r="I14" s="102"/>
    </row>
    <row r="15" spans="1:9" ht="31.5" customHeight="1" x14ac:dyDescent="0.2">
      <c r="A15" s="98">
        <v>9</v>
      </c>
      <c r="B15" s="98" t="s">
        <v>113</v>
      </c>
      <c r="C15" s="98"/>
      <c r="D15" s="98"/>
      <c r="E15" s="99">
        <v>7</v>
      </c>
      <c r="F15" s="100"/>
      <c r="G15" s="100"/>
      <c r="H15" s="101"/>
      <c r="I15" s="102"/>
    </row>
    <row r="16" spans="1:9" x14ac:dyDescent="0.2">
      <c r="A16" s="223" t="s">
        <v>114</v>
      </c>
      <c r="B16" s="224"/>
      <c r="C16" s="224"/>
      <c r="D16" s="224"/>
      <c r="E16" s="224"/>
      <c r="F16" s="224"/>
      <c r="G16" s="224"/>
      <c r="H16" s="224"/>
      <c r="I16" s="225"/>
    </row>
    <row r="17" spans="1:10" ht="162" customHeight="1" x14ac:dyDescent="0.2">
      <c r="A17" s="98">
        <v>10</v>
      </c>
      <c r="B17" s="98" t="s">
        <v>116</v>
      </c>
      <c r="C17" s="98"/>
      <c r="D17" s="98"/>
      <c r="E17" s="99">
        <v>3</v>
      </c>
      <c r="F17" s="100"/>
      <c r="G17" s="100"/>
      <c r="H17" s="101"/>
      <c r="I17" s="102"/>
    </row>
    <row r="18" spans="1:10" x14ac:dyDescent="0.2">
      <c r="A18" s="216" t="s">
        <v>117</v>
      </c>
      <c r="B18" s="217"/>
      <c r="C18" s="217"/>
      <c r="D18" s="217"/>
      <c r="E18" s="217"/>
      <c r="F18" s="217"/>
      <c r="G18" s="217"/>
      <c r="H18" s="217"/>
      <c r="I18" s="218"/>
    </row>
    <row r="19" spans="1:10" ht="198" customHeight="1" x14ac:dyDescent="0.2">
      <c r="A19" s="98">
        <v>11</v>
      </c>
      <c r="B19" s="98" t="s">
        <v>118</v>
      </c>
      <c r="C19" s="98"/>
      <c r="D19" s="98"/>
      <c r="E19" s="99">
        <v>3</v>
      </c>
      <c r="F19" s="100"/>
      <c r="G19" s="100"/>
      <c r="H19" s="101"/>
      <c r="I19" s="102"/>
    </row>
    <row r="20" spans="1:10" x14ac:dyDescent="0.2">
      <c r="A20" s="216" t="s">
        <v>119</v>
      </c>
      <c r="B20" s="217"/>
      <c r="C20" s="217"/>
      <c r="D20" s="217"/>
      <c r="E20" s="217"/>
      <c r="F20" s="217"/>
      <c r="G20" s="217"/>
      <c r="H20" s="217"/>
      <c r="I20" s="218"/>
    </row>
    <row r="21" spans="1:10" ht="198.75" customHeight="1" x14ac:dyDescent="0.2">
      <c r="A21" s="98">
        <v>12</v>
      </c>
      <c r="B21" s="103" t="s">
        <v>120</v>
      </c>
      <c r="C21" s="98"/>
      <c r="D21" s="98"/>
      <c r="E21" s="99">
        <v>3</v>
      </c>
      <c r="F21" s="100"/>
      <c r="G21" s="100"/>
      <c r="H21" s="101"/>
      <c r="I21" s="102"/>
    </row>
    <row r="22" spans="1:10" ht="76.5" customHeight="1" x14ac:dyDescent="0.2">
      <c r="A22" s="98">
        <v>13</v>
      </c>
      <c r="B22" s="104" t="s">
        <v>122</v>
      </c>
      <c r="C22" s="98"/>
      <c r="D22" s="98"/>
      <c r="E22" s="99">
        <v>12</v>
      </c>
      <c r="F22" s="100"/>
      <c r="G22" s="100"/>
      <c r="H22" s="101"/>
      <c r="I22" s="102"/>
    </row>
    <row r="23" spans="1:10" ht="25.5" x14ac:dyDescent="0.2">
      <c r="A23" s="98">
        <v>14</v>
      </c>
      <c r="B23" s="98" t="s">
        <v>121</v>
      </c>
      <c r="C23" s="98"/>
      <c r="D23" s="98"/>
      <c r="E23" s="99">
        <v>6</v>
      </c>
      <c r="F23" s="100"/>
      <c r="G23" s="100"/>
      <c r="H23" s="101"/>
      <c r="I23" s="102"/>
    </row>
    <row r="24" spans="1:10" x14ac:dyDescent="0.2">
      <c r="F24" s="29" t="s">
        <v>123</v>
      </c>
      <c r="G24" s="92"/>
      <c r="H24" s="62"/>
      <c r="I24" s="105"/>
    </row>
    <row r="25" spans="1:10" x14ac:dyDescent="0.2">
      <c r="A25" s="93"/>
    </row>
    <row r="26" spans="1:10" ht="52.5" customHeight="1" x14ac:dyDescent="0.2">
      <c r="A26" s="93"/>
      <c r="B26" s="198" t="s">
        <v>375</v>
      </c>
      <c r="C26" s="198"/>
      <c r="D26" s="198"/>
      <c r="E26" s="198"/>
      <c r="F26" s="198"/>
      <c r="G26" s="198"/>
      <c r="H26" s="198"/>
      <c r="I26" s="198"/>
    </row>
    <row r="27" spans="1:10" ht="6.75" customHeight="1" x14ac:dyDescent="0.2">
      <c r="A27" s="93"/>
    </row>
    <row r="28" spans="1:10" x14ac:dyDescent="0.2">
      <c r="B28" s="29" t="s">
        <v>359</v>
      </c>
    </row>
    <row r="29" spans="1:10" ht="6" customHeight="1" x14ac:dyDescent="0.2">
      <c r="J29" s="93"/>
    </row>
    <row r="30" spans="1:10" ht="36.75" customHeight="1" x14ac:dyDescent="0.2">
      <c r="A30" s="64" t="s">
        <v>362</v>
      </c>
      <c r="B30" s="200" t="s">
        <v>360</v>
      </c>
      <c r="C30" s="200"/>
      <c r="D30" s="200"/>
      <c r="E30" s="200"/>
      <c r="F30" s="200"/>
      <c r="G30" s="200"/>
      <c r="H30" s="200"/>
      <c r="I30" s="200"/>
      <c r="J30" s="93"/>
    </row>
    <row r="31" spans="1:10" ht="6.75" customHeight="1" x14ac:dyDescent="0.2">
      <c r="A31" s="56"/>
      <c r="J31" s="93"/>
    </row>
    <row r="32" spans="1:10" x14ac:dyDescent="0.2">
      <c r="A32" s="64" t="s">
        <v>362</v>
      </c>
      <c r="B32" s="201" t="s">
        <v>361</v>
      </c>
      <c r="C32" s="201"/>
      <c r="D32" s="201"/>
      <c r="E32" s="201"/>
      <c r="F32" s="201"/>
      <c r="G32" s="201"/>
      <c r="H32" s="201"/>
      <c r="I32" s="201"/>
      <c r="J32" s="93"/>
    </row>
    <row r="33" spans="1:10" ht="6" customHeight="1" x14ac:dyDescent="0.2">
      <c r="J33" s="93"/>
    </row>
    <row r="34" spans="1:10" ht="27" customHeight="1" x14ac:dyDescent="0.2">
      <c r="B34" s="202" t="s">
        <v>363</v>
      </c>
      <c r="C34" s="202"/>
      <c r="D34" s="202"/>
      <c r="E34" s="202"/>
      <c r="F34" s="202"/>
      <c r="G34" s="202"/>
      <c r="H34" s="202"/>
      <c r="I34" s="202"/>
      <c r="J34" s="93"/>
    </row>
    <row r="35" spans="1:10" x14ac:dyDescent="0.2">
      <c r="A35" s="93"/>
      <c r="B35" s="33"/>
      <c r="C35" s="33"/>
      <c r="D35" s="33"/>
      <c r="E35" s="33"/>
      <c r="F35" s="33"/>
      <c r="G35" s="33"/>
      <c r="H35" s="33"/>
      <c r="I35" s="33"/>
      <c r="J35" s="93"/>
    </row>
    <row r="36" spans="1:10" x14ac:dyDescent="0.2">
      <c r="A36" s="93"/>
      <c r="B36" s="33"/>
      <c r="C36" s="33"/>
      <c r="D36" s="33"/>
      <c r="E36" s="33"/>
      <c r="F36" s="33"/>
      <c r="G36" s="33"/>
      <c r="H36" s="33"/>
      <c r="I36" s="33"/>
      <c r="J36" s="93"/>
    </row>
    <row r="37" spans="1:10" x14ac:dyDescent="0.2">
      <c r="A37" s="93"/>
      <c r="B37" s="33"/>
      <c r="C37" s="33"/>
      <c r="D37" s="33"/>
      <c r="E37" s="33"/>
      <c r="F37" s="33"/>
      <c r="G37" s="33"/>
      <c r="H37" s="33"/>
      <c r="I37" s="33"/>
      <c r="J37" s="93"/>
    </row>
    <row r="38" spans="1:10" x14ac:dyDescent="0.2">
      <c r="A38" s="93"/>
      <c r="B38" s="33"/>
      <c r="C38" s="33"/>
      <c r="D38" s="33"/>
      <c r="E38" s="33"/>
      <c r="F38" s="33"/>
      <c r="G38" s="33"/>
      <c r="H38" s="33"/>
      <c r="I38" s="33"/>
      <c r="J38" s="93"/>
    </row>
    <row r="39" spans="1:10" x14ac:dyDescent="0.2">
      <c r="A39" s="93"/>
      <c r="B39" s="33"/>
      <c r="C39" s="33"/>
      <c r="D39" s="33"/>
      <c r="E39" s="33"/>
      <c r="F39" s="33"/>
      <c r="G39" s="33"/>
      <c r="H39" s="33"/>
      <c r="I39" s="33"/>
      <c r="J39" s="93"/>
    </row>
    <row r="40" spans="1:10" x14ac:dyDescent="0.2">
      <c r="A40" s="93"/>
      <c r="B40" s="33"/>
      <c r="C40" s="33"/>
      <c r="D40" s="33"/>
      <c r="E40" s="33"/>
      <c r="F40" s="33"/>
      <c r="G40" s="33"/>
      <c r="H40" s="33"/>
      <c r="I40" s="33"/>
      <c r="J40" s="93"/>
    </row>
    <row r="41" spans="1:10" x14ac:dyDescent="0.2">
      <c r="A41" s="93"/>
      <c r="B41" s="33"/>
      <c r="C41" s="33"/>
      <c r="D41" s="33"/>
      <c r="E41" s="33"/>
      <c r="F41" s="33"/>
      <c r="G41" s="33"/>
      <c r="H41" s="33"/>
      <c r="I41" s="33"/>
      <c r="J41" s="93"/>
    </row>
    <row r="42" spans="1:10" x14ac:dyDescent="0.2">
      <c r="A42" s="93"/>
      <c r="B42" s="93"/>
      <c r="C42" s="93"/>
      <c r="D42" s="93"/>
      <c r="E42" s="93"/>
      <c r="F42" s="93"/>
      <c r="G42" s="93"/>
      <c r="H42" s="93"/>
      <c r="I42" s="93"/>
      <c r="J42" s="93"/>
    </row>
    <row r="43" spans="1:10" x14ac:dyDescent="0.2">
      <c r="A43" s="93"/>
      <c r="B43" s="93"/>
      <c r="C43" s="93"/>
      <c r="D43" s="93"/>
      <c r="E43" s="93"/>
      <c r="F43" s="93"/>
      <c r="G43" s="93"/>
      <c r="H43" s="93"/>
      <c r="I43" s="93"/>
      <c r="J43" s="93"/>
    </row>
    <row r="44" spans="1:10" x14ac:dyDescent="0.2">
      <c r="A44" s="93"/>
      <c r="B44" s="93"/>
      <c r="C44" s="93"/>
      <c r="D44" s="93"/>
      <c r="E44" s="93"/>
      <c r="F44" s="93"/>
      <c r="G44" s="93"/>
      <c r="H44" s="93"/>
      <c r="I44" s="93"/>
      <c r="J44" s="93"/>
    </row>
    <row r="45" spans="1:10" x14ac:dyDescent="0.2">
      <c r="A45" s="93"/>
      <c r="B45" s="93"/>
      <c r="C45" s="93"/>
      <c r="D45" s="93"/>
      <c r="E45" s="93"/>
      <c r="F45" s="93"/>
      <c r="G45" s="93"/>
      <c r="H45" s="93"/>
      <c r="I45" s="93"/>
      <c r="J45" s="93"/>
    </row>
    <row r="46" spans="1:10" x14ac:dyDescent="0.2">
      <c r="A46" s="93"/>
      <c r="B46" s="93"/>
      <c r="C46" s="93"/>
      <c r="D46" s="93"/>
      <c r="E46" s="93"/>
      <c r="F46" s="93"/>
      <c r="G46" s="93"/>
      <c r="H46" s="93"/>
      <c r="I46" s="93"/>
      <c r="J46" s="93"/>
    </row>
    <row r="47" spans="1:10" x14ac:dyDescent="0.2">
      <c r="A47" s="93"/>
      <c r="B47" s="93"/>
      <c r="C47" s="93"/>
      <c r="D47" s="93"/>
      <c r="E47" s="93"/>
      <c r="F47" s="93"/>
      <c r="G47" s="93"/>
      <c r="H47" s="93"/>
      <c r="I47" s="93"/>
    </row>
    <row r="48" spans="1:10" x14ac:dyDescent="0.2">
      <c r="A48" s="93"/>
      <c r="B48" s="93"/>
      <c r="C48" s="93"/>
      <c r="D48" s="93"/>
      <c r="E48" s="93"/>
      <c r="F48" s="93"/>
      <c r="G48" s="93"/>
      <c r="H48" s="93"/>
      <c r="I48" s="93"/>
    </row>
    <row r="49" spans="1:9" x14ac:dyDescent="0.2">
      <c r="A49" s="93"/>
      <c r="B49" s="93"/>
      <c r="C49" s="93"/>
      <c r="D49" s="93"/>
      <c r="E49" s="93"/>
      <c r="F49" s="93"/>
      <c r="G49" s="93"/>
      <c r="H49" s="93"/>
      <c r="I49" s="93"/>
    </row>
    <row r="50" spans="1:9" x14ac:dyDescent="0.2">
      <c r="A50" s="93"/>
      <c r="B50" s="93"/>
      <c r="C50" s="93"/>
      <c r="D50" s="93"/>
      <c r="E50" s="93"/>
      <c r="F50" s="93"/>
      <c r="G50" s="93"/>
      <c r="H50" s="93"/>
      <c r="I50" s="93"/>
    </row>
    <row r="51" spans="1:9" x14ac:dyDescent="0.2">
      <c r="A51" s="93"/>
      <c r="B51" s="93"/>
      <c r="C51" s="93"/>
      <c r="D51" s="93"/>
      <c r="E51" s="93"/>
      <c r="F51" s="93"/>
      <c r="G51" s="93"/>
      <c r="H51" s="93"/>
      <c r="I51" s="93"/>
    </row>
    <row r="52" spans="1:9" x14ac:dyDescent="0.2">
      <c r="A52" s="93"/>
      <c r="B52" s="93"/>
      <c r="C52" s="93"/>
      <c r="D52" s="93"/>
      <c r="E52" s="93"/>
      <c r="F52" s="93"/>
      <c r="G52" s="93"/>
      <c r="H52" s="93"/>
      <c r="I52" s="93"/>
    </row>
    <row r="53" spans="1:9" x14ac:dyDescent="0.2">
      <c r="A53" s="93"/>
      <c r="B53" s="93"/>
      <c r="C53" s="93"/>
      <c r="D53" s="93"/>
      <c r="E53" s="93"/>
      <c r="F53" s="93"/>
      <c r="G53" s="93"/>
      <c r="H53" s="93"/>
      <c r="I53" s="93"/>
    </row>
    <row r="54" spans="1:9" x14ac:dyDescent="0.2">
      <c r="A54" s="93"/>
      <c r="B54" s="93"/>
      <c r="C54" s="93"/>
      <c r="D54" s="93"/>
      <c r="E54" s="93"/>
      <c r="F54" s="93"/>
      <c r="G54" s="93"/>
      <c r="H54" s="93"/>
      <c r="I54" s="93"/>
    </row>
    <row r="55" spans="1:9" x14ac:dyDescent="0.2">
      <c r="A55" s="93"/>
      <c r="B55" s="93"/>
      <c r="C55" s="93"/>
      <c r="D55" s="93"/>
      <c r="E55" s="93"/>
      <c r="F55" s="93"/>
      <c r="G55" s="93"/>
      <c r="H55" s="93"/>
      <c r="I55" s="93"/>
    </row>
    <row r="56" spans="1:9" x14ac:dyDescent="0.2">
      <c r="A56" s="93"/>
      <c r="B56" s="93"/>
      <c r="C56" s="93"/>
      <c r="D56" s="93"/>
      <c r="E56" s="93"/>
      <c r="F56" s="93"/>
      <c r="G56" s="93"/>
      <c r="H56" s="93"/>
      <c r="I56" s="93"/>
    </row>
    <row r="57" spans="1:9" x14ac:dyDescent="0.2">
      <c r="A57" s="93"/>
      <c r="B57" s="93"/>
      <c r="C57" s="93"/>
      <c r="D57" s="93"/>
      <c r="E57" s="93"/>
      <c r="F57" s="93"/>
      <c r="G57" s="93"/>
      <c r="H57" s="93"/>
      <c r="I57" s="93"/>
    </row>
    <row r="58" spans="1:9" x14ac:dyDescent="0.2">
      <c r="A58" s="93"/>
      <c r="B58" s="93"/>
      <c r="C58" s="93"/>
      <c r="D58" s="93"/>
      <c r="E58" s="93"/>
      <c r="F58" s="93"/>
      <c r="G58" s="93"/>
      <c r="H58" s="93"/>
      <c r="I58" s="93"/>
    </row>
    <row r="59" spans="1:9" x14ac:dyDescent="0.2">
      <c r="A59" s="93"/>
      <c r="B59" s="93"/>
      <c r="C59" s="93"/>
      <c r="D59" s="93"/>
      <c r="E59" s="93"/>
      <c r="F59" s="93"/>
      <c r="G59" s="93"/>
      <c r="H59" s="93"/>
      <c r="I59" s="93"/>
    </row>
    <row r="60" spans="1:9" x14ac:dyDescent="0.2">
      <c r="A60" s="93"/>
      <c r="B60" s="93"/>
      <c r="C60" s="93"/>
      <c r="D60" s="93"/>
      <c r="E60" s="93"/>
      <c r="F60" s="93"/>
      <c r="G60" s="93"/>
      <c r="H60" s="93"/>
      <c r="I60" s="93"/>
    </row>
  </sheetData>
  <mergeCells count="11">
    <mergeCell ref="B34:I34"/>
    <mergeCell ref="B1:I1"/>
    <mergeCell ref="B26:I26"/>
    <mergeCell ref="B30:I30"/>
    <mergeCell ref="B32:I32"/>
    <mergeCell ref="A18:I18"/>
    <mergeCell ref="A20:I20"/>
    <mergeCell ref="A3:I3"/>
    <mergeCell ref="B5:I5"/>
    <mergeCell ref="A10:I10"/>
    <mergeCell ref="A16:I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1"/>
  <sheetViews>
    <sheetView topLeftCell="A73" workbookViewId="0">
      <selection activeCell="E88" sqref="E88"/>
    </sheetView>
  </sheetViews>
  <sheetFormatPr defaultRowHeight="12.75" x14ac:dyDescent="0.2"/>
  <cols>
    <col min="1" max="1" width="5" style="29" customWidth="1"/>
    <col min="2" max="2" width="58.28515625" style="29" customWidth="1"/>
    <col min="3" max="3" width="9.140625" style="29"/>
    <col min="4" max="4" width="6.7109375" style="29" customWidth="1"/>
    <col min="5" max="5" width="11.28515625" style="29" bestFit="1" customWidth="1"/>
    <col min="6" max="6" width="9.140625" style="29"/>
    <col min="7" max="7" width="13.42578125" style="29" bestFit="1" customWidth="1"/>
    <col min="8" max="8" width="14.5703125" style="29" customWidth="1"/>
    <col min="9" max="9" width="12.42578125" style="29" customWidth="1"/>
    <col min="10" max="10" width="14.85546875" style="29" customWidth="1"/>
    <col min="11" max="16384" width="9.140625" style="29"/>
  </cols>
  <sheetData>
    <row r="1" spans="1:10" x14ac:dyDescent="0.2">
      <c r="B1" s="197" t="s">
        <v>366</v>
      </c>
      <c r="C1" s="197"/>
      <c r="D1" s="197"/>
      <c r="E1" s="197"/>
      <c r="F1" s="197"/>
      <c r="G1" s="197"/>
      <c r="H1" s="197"/>
      <c r="I1" s="197"/>
      <c r="J1" s="197"/>
    </row>
    <row r="3" spans="1:10" x14ac:dyDescent="0.2">
      <c r="A3" s="203" t="s">
        <v>125</v>
      </c>
      <c r="B3" s="203"/>
      <c r="C3" s="203"/>
      <c r="D3" s="203"/>
      <c r="E3" s="203"/>
      <c r="F3" s="203"/>
      <c r="G3" s="203"/>
      <c r="H3" s="203"/>
      <c r="I3" s="203"/>
      <c r="J3" s="203"/>
    </row>
    <row r="4" spans="1:10" ht="25.5" x14ac:dyDescent="0.2">
      <c r="A4" s="106" t="s">
        <v>126</v>
      </c>
      <c r="B4" s="107" t="s">
        <v>127</v>
      </c>
      <c r="C4" s="108" t="s">
        <v>128</v>
      </c>
      <c r="D4" s="108" t="s">
        <v>129</v>
      </c>
      <c r="E4" s="109" t="s">
        <v>130</v>
      </c>
      <c r="F4" s="110" t="s">
        <v>131</v>
      </c>
      <c r="G4" s="110" t="s">
        <v>208</v>
      </c>
      <c r="H4" s="107" t="s">
        <v>8</v>
      </c>
      <c r="I4" s="107" t="s">
        <v>206</v>
      </c>
      <c r="J4" s="107" t="s">
        <v>207</v>
      </c>
    </row>
    <row r="5" spans="1:10" x14ac:dyDescent="0.2">
      <c r="A5" s="111"/>
      <c r="B5" s="112"/>
      <c r="C5" s="113"/>
      <c r="D5" s="113"/>
      <c r="E5" s="114"/>
      <c r="F5" s="115"/>
      <c r="G5" s="115"/>
      <c r="H5" s="73"/>
      <c r="I5" s="73"/>
      <c r="J5" s="73"/>
    </row>
    <row r="6" spans="1:10" ht="89.25" x14ac:dyDescent="0.2">
      <c r="A6" s="69">
        <v>1</v>
      </c>
      <c r="B6" s="116" t="s">
        <v>376</v>
      </c>
      <c r="C6" s="125">
        <v>2</v>
      </c>
      <c r="D6" s="125" t="s">
        <v>132</v>
      </c>
      <c r="E6" s="117"/>
      <c r="F6" s="118"/>
      <c r="G6" s="119"/>
      <c r="H6" s="124"/>
      <c r="I6" s="73"/>
      <c r="J6" s="73"/>
    </row>
    <row r="7" spans="1:10" ht="89.25" x14ac:dyDescent="0.2">
      <c r="A7" s="69">
        <v>2</v>
      </c>
      <c r="B7" s="116" t="s">
        <v>133</v>
      </c>
      <c r="C7" s="125">
        <v>2</v>
      </c>
      <c r="D7" s="125" t="s">
        <v>132</v>
      </c>
      <c r="E7" s="117"/>
      <c r="F7" s="118"/>
      <c r="G7" s="120"/>
      <c r="H7" s="124"/>
      <c r="I7" s="73"/>
      <c r="J7" s="73"/>
    </row>
    <row r="8" spans="1:10" ht="153" x14ac:dyDescent="0.2">
      <c r="A8" s="5">
        <v>3</v>
      </c>
      <c r="B8" s="116" t="s">
        <v>134</v>
      </c>
      <c r="C8" s="125">
        <v>2</v>
      </c>
      <c r="D8" s="125" t="s">
        <v>132</v>
      </c>
      <c r="E8" s="117"/>
      <c r="F8" s="118"/>
      <c r="G8" s="119"/>
      <c r="H8" s="124"/>
      <c r="I8" s="73"/>
      <c r="J8" s="73"/>
    </row>
    <row r="9" spans="1:10" ht="127.5" x14ac:dyDescent="0.2">
      <c r="A9" s="5">
        <v>4</v>
      </c>
      <c r="B9" s="116" t="s">
        <v>377</v>
      </c>
      <c r="C9" s="125">
        <v>3</v>
      </c>
      <c r="D9" s="125" t="s">
        <v>132</v>
      </c>
      <c r="E9" s="117"/>
      <c r="F9" s="118"/>
      <c r="G9" s="119"/>
      <c r="H9" s="124"/>
      <c r="I9" s="73"/>
      <c r="J9" s="73"/>
    </row>
    <row r="10" spans="1:10" ht="114.75" x14ac:dyDescent="0.2">
      <c r="A10" s="5">
        <v>5</v>
      </c>
      <c r="B10" s="116" t="s">
        <v>135</v>
      </c>
      <c r="C10" s="125">
        <v>2</v>
      </c>
      <c r="D10" s="125" t="s">
        <v>132</v>
      </c>
      <c r="E10" s="117"/>
      <c r="F10" s="118"/>
      <c r="G10" s="119"/>
      <c r="H10" s="124"/>
      <c r="I10" s="73"/>
      <c r="J10" s="73"/>
    </row>
    <row r="11" spans="1:10" ht="89.25" x14ac:dyDescent="0.2">
      <c r="A11" s="5">
        <v>6</v>
      </c>
      <c r="B11" s="116" t="s">
        <v>136</v>
      </c>
      <c r="C11" s="125">
        <v>2</v>
      </c>
      <c r="D11" s="125" t="s">
        <v>132</v>
      </c>
      <c r="E11" s="117"/>
      <c r="F11" s="118"/>
      <c r="G11" s="119"/>
      <c r="H11" s="124"/>
      <c r="I11" s="73"/>
      <c r="J11" s="73"/>
    </row>
    <row r="12" spans="1:10" ht="76.5" x14ac:dyDescent="0.2">
      <c r="A12" s="5">
        <v>7</v>
      </c>
      <c r="B12" s="121" t="s">
        <v>137</v>
      </c>
      <c r="C12" s="125">
        <v>2</v>
      </c>
      <c r="D12" s="125" t="s">
        <v>132</v>
      </c>
      <c r="E12" s="117"/>
      <c r="F12" s="118"/>
      <c r="G12" s="119"/>
      <c r="H12" s="124"/>
      <c r="I12" s="73"/>
      <c r="J12" s="73"/>
    </row>
    <row r="13" spans="1:10" ht="63.75" x14ac:dyDescent="0.2">
      <c r="A13" s="5">
        <v>8</v>
      </c>
      <c r="B13" s="121" t="s">
        <v>138</v>
      </c>
      <c r="C13" s="125">
        <v>120</v>
      </c>
      <c r="D13" s="125" t="s">
        <v>132</v>
      </c>
      <c r="E13" s="117"/>
      <c r="F13" s="118"/>
      <c r="G13" s="119"/>
      <c r="H13" s="124"/>
      <c r="I13" s="73"/>
      <c r="J13" s="73"/>
    </row>
    <row r="14" spans="1:10" ht="25.5" x14ac:dyDescent="0.2">
      <c r="A14" s="5">
        <v>9</v>
      </c>
      <c r="B14" s="121" t="s">
        <v>139</v>
      </c>
      <c r="C14" s="125">
        <v>50</v>
      </c>
      <c r="D14" s="125" t="s">
        <v>132</v>
      </c>
      <c r="E14" s="117"/>
      <c r="F14" s="118"/>
      <c r="G14" s="119"/>
      <c r="H14" s="124"/>
      <c r="I14" s="73"/>
      <c r="J14" s="73"/>
    </row>
    <row r="15" spans="1:10" ht="102" x14ac:dyDescent="0.2">
      <c r="A15" s="5">
        <v>10</v>
      </c>
      <c r="B15" s="116" t="s">
        <v>140</v>
      </c>
      <c r="C15" s="125">
        <v>2</v>
      </c>
      <c r="D15" s="125" t="s">
        <v>132</v>
      </c>
      <c r="E15" s="117"/>
      <c r="F15" s="118"/>
      <c r="G15" s="119"/>
      <c r="H15" s="124"/>
      <c r="I15" s="73"/>
      <c r="J15" s="73"/>
    </row>
    <row r="16" spans="1:10" ht="140.25" x14ac:dyDescent="0.2">
      <c r="A16" s="5">
        <v>11</v>
      </c>
      <c r="B16" s="121" t="s">
        <v>378</v>
      </c>
      <c r="C16" s="125">
        <v>1</v>
      </c>
      <c r="D16" s="125" t="s">
        <v>132</v>
      </c>
      <c r="E16" s="117"/>
      <c r="F16" s="118"/>
      <c r="G16" s="119"/>
      <c r="H16" s="124"/>
      <c r="I16" s="73"/>
      <c r="J16" s="73"/>
    </row>
    <row r="17" spans="1:10" ht="51" x14ac:dyDescent="0.2">
      <c r="A17" s="5">
        <v>12</v>
      </c>
      <c r="B17" s="121" t="s">
        <v>141</v>
      </c>
      <c r="C17" s="125">
        <v>50</v>
      </c>
      <c r="D17" s="125" t="s">
        <v>132</v>
      </c>
      <c r="E17" s="117"/>
      <c r="F17" s="118"/>
      <c r="G17" s="119"/>
      <c r="H17" s="124"/>
      <c r="I17" s="73"/>
      <c r="J17" s="73"/>
    </row>
    <row r="18" spans="1:10" ht="63.75" x14ac:dyDescent="0.2">
      <c r="A18" s="5">
        <v>13</v>
      </c>
      <c r="B18" s="121" t="s">
        <v>142</v>
      </c>
      <c r="C18" s="125">
        <v>5</v>
      </c>
      <c r="D18" s="125" t="s">
        <v>132</v>
      </c>
      <c r="E18" s="117"/>
      <c r="F18" s="118"/>
      <c r="G18" s="119"/>
      <c r="H18" s="124"/>
      <c r="I18" s="73"/>
      <c r="J18" s="73"/>
    </row>
    <row r="19" spans="1:10" ht="25.5" x14ac:dyDescent="0.2">
      <c r="A19" s="5">
        <v>14</v>
      </c>
      <c r="B19" s="121" t="s">
        <v>143</v>
      </c>
      <c r="C19" s="125">
        <v>40</v>
      </c>
      <c r="D19" s="125" t="s">
        <v>132</v>
      </c>
      <c r="E19" s="117"/>
      <c r="F19" s="118"/>
      <c r="G19" s="119"/>
      <c r="H19" s="124"/>
      <c r="I19" s="73"/>
      <c r="J19" s="73"/>
    </row>
    <row r="20" spans="1:10" ht="102" x14ac:dyDescent="0.2">
      <c r="A20" s="5">
        <v>15</v>
      </c>
      <c r="B20" s="116" t="s">
        <v>144</v>
      </c>
      <c r="C20" s="125">
        <v>3</v>
      </c>
      <c r="D20" s="125" t="s">
        <v>132</v>
      </c>
      <c r="E20" s="117"/>
      <c r="F20" s="118"/>
      <c r="G20" s="119"/>
      <c r="H20" s="124"/>
      <c r="I20" s="73"/>
      <c r="J20" s="73"/>
    </row>
    <row r="21" spans="1:10" ht="51" x14ac:dyDescent="0.2">
      <c r="A21" s="5">
        <v>16</v>
      </c>
      <c r="B21" s="121" t="s">
        <v>145</v>
      </c>
      <c r="C21" s="125">
        <v>2</v>
      </c>
      <c r="D21" s="125" t="s">
        <v>132</v>
      </c>
      <c r="E21" s="117"/>
      <c r="F21" s="118"/>
      <c r="G21" s="119"/>
      <c r="H21" s="124"/>
      <c r="I21" s="73"/>
      <c r="J21" s="73"/>
    </row>
    <row r="22" spans="1:10" ht="25.5" x14ac:dyDescent="0.2">
      <c r="A22" s="5">
        <v>17</v>
      </c>
      <c r="B22" s="121" t="s">
        <v>146</v>
      </c>
      <c r="C22" s="125">
        <v>8</v>
      </c>
      <c r="D22" s="125" t="s">
        <v>132</v>
      </c>
      <c r="E22" s="117"/>
      <c r="F22" s="118"/>
      <c r="G22" s="119"/>
      <c r="H22" s="124"/>
      <c r="I22" s="73"/>
      <c r="J22" s="73"/>
    </row>
    <row r="23" spans="1:10" ht="63.75" x14ac:dyDescent="0.2">
      <c r="A23" s="5">
        <v>18</v>
      </c>
      <c r="B23" s="121" t="s">
        <v>379</v>
      </c>
      <c r="C23" s="125">
        <v>1</v>
      </c>
      <c r="D23" s="125" t="s">
        <v>147</v>
      </c>
      <c r="E23" s="117"/>
      <c r="F23" s="118"/>
      <c r="G23" s="119"/>
      <c r="H23" s="124"/>
      <c r="I23" s="73"/>
      <c r="J23" s="73"/>
    </row>
    <row r="24" spans="1:10" ht="114.75" x14ac:dyDescent="0.2">
      <c r="A24" s="5">
        <v>19</v>
      </c>
      <c r="B24" s="116" t="s">
        <v>148</v>
      </c>
      <c r="C24" s="125">
        <v>2</v>
      </c>
      <c r="D24" s="125" t="s">
        <v>132</v>
      </c>
      <c r="E24" s="117"/>
      <c r="F24" s="118"/>
      <c r="G24" s="119"/>
      <c r="H24" s="124"/>
      <c r="I24" s="73"/>
      <c r="J24" s="73"/>
    </row>
    <row r="25" spans="1:10" ht="140.25" x14ac:dyDescent="0.2">
      <c r="A25" s="5">
        <v>20</v>
      </c>
      <c r="B25" s="116" t="s">
        <v>149</v>
      </c>
      <c r="C25" s="125">
        <v>2</v>
      </c>
      <c r="D25" s="125" t="s">
        <v>132</v>
      </c>
      <c r="E25" s="117"/>
      <c r="F25" s="118"/>
      <c r="G25" s="119"/>
      <c r="H25" s="124"/>
      <c r="I25" s="73"/>
      <c r="J25" s="73"/>
    </row>
    <row r="26" spans="1:10" ht="127.5" x14ac:dyDescent="0.2">
      <c r="A26" s="5">
        <v>21</v>
      </c>
      <c r="B26" s="116" t="s">
        <v>150</v>
      </c>
      <c r="C26" s="125">
        <v>2</v>
      </c>
      <c r="D26" s="125" t="s">
        <v>132</v>
      </c>
      <c r="E26" s="117"/>
      <c r="F26" s="118"/>
      <c r="G26" s="119"/>
      <c r="H26" s="124"/>
      <c r="I26" s="73"/>
      <c r="J26" s="73"/>
    </row>
    <row r="27" spans="1:10" ht="51" x14ac:dyDescent="0.2">
      <c r="A27" s="5">
        <v>22</v>
      </c>
      <c r="B27" s="121" t="s">
        <v>151</v>
      </c>
      <c r="C27" s="125">
        <v>100</v>
      </c>
      <c r="D27" s="125" t="s">
        <v>132</v>
      </c>
      <c r="E27" s="117"/>
      <c r="F27" s="118"/>
      <c r="G27" s="119"/>
      <c r="H27" s="124"/>
      <c r="I27" s="73"/>
      <c r="J27" s="73"/>
    </row>
    <row r="28" spans="1:10" ht="51" x14ac:dyDescent="0.2">
      <c r="A28" s="5">
        <v>23</v>
      </c>
      <c r="B28" s="121" t="s">
        <v>152</v>
      </c>
      <c r="C28" s="125">
        <v>10</v>
      </c>
      <c r="D28" s="125" t="s">
        <v>132</v>
      </c>
      <c r="E28" s="117"/>
      <c r="F28" s="118"/>
      <c r="G28" s="119"/>
      <c r="H28" s="124"/>
      <c r="I28" s="73"/>
      <c r="J28" s="73"/>
    </row>
    <row r="29" spans="1:10" ht="51" x14ac:dyDescent="0.2">
      <c r="A29" s="5">
        <v>24</v>
      </c>
      <c r="B29" s="121" t="s">
        <v>153</v>
      </c>
      <c r="C29" s="125">
        <v>40</v>
      </c>
      <c r="D29" s="125" t="s">
        <v>132</v>
      </c>
      <c r="E29" s="117"/>
      <c r="F29" s="118"/>
      <c r="G29" s="119"/>
      <c r="H29" s="124"/>
      <c r="I29" s="73"/>
      <c r="J29" s="73"/>
    </row>
    <row r="30" spans="1:10" ht="38.25" x14ac:dyDescent="0.2">
      <c r="A30" s="5">
        <v>25</v>
      </c>
      <c r="B30" s="121" t="s">
        <v>154</v>
      </c>
      <c r="C30" s="125">
        <v>10</v>
      </c>
      <c r="D30" s="125" t="s">
        <v>132</v>
      </c>
      <c r="E30" s="117"/>
      <c r="F30" s="118"/>
      <c r="G30" s="119"/>
      <c r="H30" s="124"/>
      <c r="I30" s="73"/>
      <c r="J30" s="73"/>
    </row>
    <row r="31" spans="1:10" ht="89.25" x14ac:dyDescent="0.2">
      <c r="A31" s="5">
        <v>26</v>
      </c>
      <c r="B31" s="121" t="s">
        <v>155</v>
      </c>
      <c r="C31" s="125">
        <v>2</v>
      </c>
      <c r="D31" s="125" t="s">
        <v>132</v>
      </c>
      <c r="E31" s="117"/>
      <c r="F31" s="118"/>
      <c r="G31" s="119"/>
      <c r="H31" s="124"/>
      <c r="I31" s="73"/>
      <c r="J31" s="73"/>
    </row>
    <row r="32" spans="1:10" ht="89.25" x14ac:dyDescent="0.2">
      <c r="A32" s="5">
        <v>27</v>
      </c>
      <c r="B32" s="121" t="s">
        <v>156</v>
      </c>
      <c r="C32" s="125">
        <v>2</v>
      </c>
      <c r="D32" s="125" t="s">
        <v>132</v>
      </c>
      <c r="E32" s="117"/>
      <c r="F32" s="118"/>
      <c r="G32" s="119"/>
      <c r="H32" s="124"/>
      <c r="I32" s="73"/>
      <c r="J32" s="73"/>
    </row>
    <row r="33" spans="1:10" ht="25.5" x14ac:dyDescent="0.2">
      <c r="A33" s="5">
        <v>28</v>
      </c>
      <c r="B33" s="121" t="s">
        <v>157</v>
      </c>
      <c r="C33" s="125">
        <v>60</v>
      </c>
      <c r="D33" s="125" t="s">
        <v>132</v>
      </c>
      <c r="E33" s="117"/>
      <c r="F33" s="118"/>
      <c r="G33" s="119"/>
      <c r="H33" s="124"/>
      <c r="I33" s="73"/>
      <c r="J33" s="73"/>
    </row>
    <row r="34" spans="1:10" ht="38.25" x14ac:dyDescent="0.2">
      <c r="A34" s="5">
        <v>29</v>
      </c>
      <c r="B34" s="121" t="s">
        <v>158</v>
      </c>
      <c r="C34" s="125">
        <v>30</v>
      </c>
      <c r="D34" s="125" t="s">
        <v>132</v>
      </c>
      <c r="E34" s="117"/>
      <c r="F34" s="118"/>
      <c r="G34" s="119"/>
      <c r="H34" s="124"/>
      <c r="I34" s="73"/>
      <c r="J34" s="73"/>
    </row>
    <row r="35" spans="1:10" ht="25.5" x14ac:dyDescent="0.2">
      <c r="A35" s="5">
        <v>30</v>
      </c>
      <c r="B35" s="116" t="s">
        <v>159</v>
      </c>
      <c r="C35" s="125">
        <v>45</v>
      </c>
      <c r="D35" s="125" t="s">
        <v>132</v>
      </c>
      <c r="E35" s="117"/>
      <c r="F35" s="118"/>
      <c r="G35" s="119"/>
      <c r="H35" s="124"/>
      <c r="I35" s="73"/>
      <c r="J35" s="73"/>
    </row>
    <row r="36" spans="1:10" ht="25.5" x14ac:dyDescent="0.2">
      <c r="A36" s="5">
        <v>31</v>
      </c>
      <c r="B36" s="121" t="s">
        <v>160</v>
      </c>
      <c r="C36" s="125">
        <v>20</v>
      </c>
      <c r="D36" s="125" t="s">
        <v>132</v>
      </c>
      <c r="E36" s="117"/>
      <c r="F36" s="118"/>
      <c r="G36" s="119"/>
      <c r="H36" s="124"/>
      <c r="I36" s="73"/>
      <c r="J36" s="73"/>
    </row>
    <row r="37" spans="1:10" ht="114.75" x14ac:dyDescent="0.2">
      <c r="A37" s="5">
        <v>32</v>
      </c>
      <c r="B37" s="121" t="s">
        <v>161</v>
      </c>
      <c r="C37" s="125">
        <v>1</v>
      </c>
      <c r="D37" s="125" t="s">
        <v>132</v>
      </c>
      <c r="E37" s="117"/>
      <c r="F37" s="118"/>
      <c r="G37" s="119"/>
      <c r="H37" s="124"/>
      <c r="I37" s="73"/>
      <c r="J37" s="73"/>
    </row>
    <row r="38" spans="1:10" ht="63.75" x14ac:dyDescent="0.2">
      <c r="A38" s="5">
        <v>33</v>
      </c>
      <c r="B38" s="121" t="s">
        <v>162</v>
      </c>
      <c r="C38" s="125">
        <v>2</v>
      </c>
      <c r="D38" s="125" t="s">
        <v>132</v>
      </c>
      <c r="E38" s="117"/>
      <c r="F38" s="118"/>
      <c r="G38" s="119"/>
      <c r="H38" s="124"/>
      <c r="I38" s="73"/>
      <c r="J38" s="73"/>
    </row>
    <row r="39" spans="1:10" ht="51" x14ac:dyDescent="0.2">
      <c r="A39" s="5">
        <v>34</v>
      </c>
      <c r="B39" s="121" t="s">
        <v>163</v>
      </c>
      <c r="C39" s="125">
        <v>1</v>
      </c>
      <c r="D39" s="125" t="s">
        <v>132</v>
      </c>
      <c r="E39" s="117"/>
      <c r="F39" s="118"/>
      <c r="G39" s="119"/>
      <c r="H39" s="124"/>
      <c r="I39" s="73"/>
      <c r="J39" s="73"/>
    </row>
    <row r="40" spans="1:10" ht="25.5" x14ac:dyDescent="0.2">
      <c r="A40" s="5">
        <v>35</v>
      </c>
      <c r="B40" s="121" t="s">
        <v>164</v>
      </c>
      <c r="C40" s="125">
        <v>10</v>
      </c>
      <c r="D40" s="125" t="s">
        <v>132</v>
      </c>
      <c r="E40" s="117"/>
      <c r="F40" s="118"/>
      <c r="G40" s="119"/>
      <c r="H40" s="124"/>
      <c r="I40" s="73"/>
      <c r="J40" s="73"/>
    </row>
    <row r="41" spans="1:10" ht="25.5" x14ac:dyDescent="0.2">
      <c r="A41" s="5">
        <v>36</v>
      </c>
      <c r="B41" s="121" t="s">
        <v>165</v>
      </c>
      <c r="C41" s="125">
        <v>10</v>
      </c>
      <c r="D41" s="125" t="s">
        <v>132</v>
      </c>
      <c r="E41" s="117"/>
      <c r="F41" s="118"/>
      <c r="G41" s="119"/>
      <c r="H41" s="124"/>
      <c r="I41" s="73"/>
      <c r="J41" s="73"/>
    </row>
    <row r="42" spans="1:10" ht="63.75" x14ac:dyDescent="0.2">
      <c r="A42" s="5">
        <v>37</v>
      </c>
      <c r="B42" s="121" t="s">
        <v>166</v>
      </c>
      <c r="C42" s="125">
        <v>1</v>
      </c>
      <c r="D42" s="125" t="s">
        <v>132</v>
      </c>
      <c r="E42" s="117"/>
      <c r="F42" s="118"/>
      <c r="G42" s="119"/>
      <c r="H42" s="124"/>
      <c r="I42" s="73"/>
      <c r="J42" s="73"/>
    </row>
    <row r="43" spans="1:10" ht="25.5" x14ac:dyDescent="0.2">
      <c r="A43" s="5">
        <v>38</v>
      </c>
      <c r="B43" s="121" t="s">
        <v>167</v>
      </c>
      <c r="C43" s="125">
        <v>10</v>
      </c>
      <c r="D43" s="125" t="s">
        <v>132</v>
      </c>
      <c r="E43" s="117"/>
      <c r="F43" s="118"/>
      <c r="G43" s="119"/>
      <c r="H43" s="124"/>
      <c r="I43" s="73"/>
      <c r="J43" s="73"/>
    </row>
    <row r="44" spans="1:10" ht="76.5" x14ac:dyDescent="0.2">
      <c r="A44" s="5">
        <v>39</v>
      </c>
      <c r="B44" s="116" t="s">
        <v>168</v>
      </c>
      <c r="C44" s="125">
        <v>3</v>
      </c>
      <c r="D44" s="125" t="s">
        <v>132</v>
      </c>
      <c r="E44" s="117"/>
      <c r="F44" s="118"/>
      <c r="G44" s="119"/>
      <c r="H44" s="124"/>
      <c r="I44" s="73"/>
      <c r="J44" s="73"/>
    </row>
    <row r="45" spans="1:10" ht="51" x14ac:dyDescent="0.2">
      <c r="A45" s="5">
        <v>40</v>
      </c>
      <c r="B45" s="121" t="s">
        <v>169</v>
      </c>
      <c r="C45" s="125">
        <v>2</v>
      </c>
      <c r="D45" s="125" t="s">
        <v>132</v>
      </c>
      <c r="E45" s="117"/>
      <c r="F45" s="118"/>
      <c r="G45" s="119"/>
      <c r="H45" s="124"/>
      <c r="I45" s="73"/>
      <c r="J45" s="73"/>
    </row>
    <row r="46" spans="1:10" ht="51" x14ac:dyDescent="0.2">
      <c r="A46" s="5">
        <v>41</v>
      </c>
      <c r="B46" s="121" t="s">
        <v>170</v>
      </c>
      <c r="C46" s="125">
        <v>45</v>
      </c>
      <c r="D46" s="125" t="s">
        <v>132</v>
      </c>
      <c r="E46" s="117"/>
      <c r="F46" s="118"/>
      <c r="G46" s="119"/>
      <c r="H46" s="124"/>
      <c r="I46" s="73"/>
      <c r="J46" s="73"/>
    </row>
    <row r="47" spans="1:10" ht="25.5" x14ac:dyDescent="0.2">
      <c r="A47" s="5">
        <v>42</v>
      </c>
      <c r="B47" s="121" t="s">
        <v>171</v>
      </c>
      <c r="C47" s="125">
        <v>20</v>
      </c>
      <c r="D47" s="125" t="s">
        <v>132</v>
      </c>
      <c r="E47" s="117"/>
      <c r="F47" s="118"/>
      <c r="G47" s="119"/>
      <c r="H47" s="124"/>
      <c r="I47" s="73"/>
      <c r="J47" s="73"/>
    </row>
    <row r="48" spans="1:10" ht="38.25" x14ac:dyDescent="0.2">
      <c r="A48" s="5">
        <v>43</v>
      </c>
      <c r="B48" s="121" t="s">
        <v>172</v>
      </c>
      <c r="C48" s="125">
        <v>5</v>
      </c>
      <c r="D48" s="125" t="s">
        <v>132</v>
      </c>
      <c r="E48" s="117"/>
      <c r="F48" s="118"/>
      <c r="G48" s="119"/>
      <c r="H48" s="124"/>
      <c r="I48" s="73"/>
      <c r="J48" s="73"/>
    </row>
    <row r="49" spans="1:10" x14ac:dyDescent="0.2">
      <c r="A49" s="5">
        <v>44</v>
      </c>
      <c r="B49" s="121" t="s">
        <v>173</v>
      </c>
      <c r="C49" s="125">
        <v>110</v>
      </c>
      <c r="D49" s="125" t="s">
        <v>132</v>
      </c>
      <c r="E49" s="117"/>
      <c r="F49" s="118"/>
      <c r="G49" s="119"/>
      <c r="H49" s="124"/>
      <c r="I49" s="73"/>
      <c r="J49" s="73"/>
    </row>
    <row r="50" spans="1:10" ht="51" x14ac:dyDescent="0.2">
      <c r="A50" s="5">
        <v>45</v>
      </c>
      <c r="B50" s="116" t="s">
        <v>174</v>
      </c>
      <c r="C50" s="125">
        <v>3</v>
      </c>
      <c r="D50" s="125" t="s">
        <v>132</v>
      </c>
      <c r="E50" s="117"/>
      <c r="F50" s="118"/>
      <c r="G50" s="119"/>
      <c r="H50" s="124"/>
      <c r="I50" s="73"/>
      <c r="J50" s="73"/>
    </row>
    <row r="51" spans="1:10" ht="25.5" x14ac:dyDescent="0.2">
      <c r="A51" s="5">
        <v>46</v>
      </c>
      <c r="B51" s="121" t="s">
        <v>175</v>
      </c>
      <c r="C51" s="125">
        <v>2</v>
      </c>
      <c r="D51" s="125" t="s">
        <v>132</v>
      </c>
      <c r="E51" s="117"/>
      <c r="F51" s="118"/>
      <c r="G51" s="119"/>
      <c r="H51" s="124"/>
      <c r="I51" s="73"/>
      <c r="J51" s="73"/>
    </row>
    <row r="52" spans="1:10" ht="25.5" x14ac:dyDescent="0.2">
      <c r="A52" s="5">
        <v>47</v>
      </c>
      <c r="B52" s="121" t="s">
        <v>176</v>
      </c>
      <c r="C52" s="125">
        <v>1</v>
      </c>
      <c r="D52" s="125" t="s">
        <v>132</v>
      </c>
      <c r="E52" s="117"/>
      <c r="F52" s="118"/>
      <c r="G52" s="119"/>
      <c r="H52" s="124"/>
      <c r="I52" s="73"/>
      <c r="J52" s="73"/>
    </row>
    <row r="53" spans="1:10" x14ac:dyDescent="0.2">
      <c r="A53" s="5">
        <v>48</v>
      </c>
      <c r="B53" s="121" t="s">
        <v>177</v>
      </c>
      <c r="C53" s="125">
        <v>3</v>
      </c>
      <c r="D53" s="125" t="s">
        <v>132</v>
      </c>
      <c r="E53" s="117"/>
      <c r="F53" s="118"/>
      <c r="G53" s="119"/>
      <c r="H53" s="124"/>
      <c r="I53" s="73"/>
      <c r="J53" s="73"/>
    </row>
    <row r="54" spans="1:10" x14ac:dyDescent="0.2">
      <c r="A54" s="5">
        <v>49</v>
      </c>
      <c r="B54" s="121" t="s">
        <v>178</v>
      </c>
      <c r="C54" s="125">
        <v>3</v>
      </c>
      <c r="D54" s="125" t="s">
        <v>132</v>
      </c>
      <c r="E54" s="117"/>
      <c r="F54" s="118"/>
      <c r="G54" s="119"/>
      <c r="H54" s="124"/>
      <c r="I54" s="73"/>
      <c r="J54" s="73"/>
    </row>
    <row r="55" spans="1:10" ht="102" x14ac:dyDescent="0.2">
      <c r="A55" s="5">
        <v>50</v>
      </c>
      <c r="B55" s="121" t="s">
        <v>179</v>
      </c>
      <c r="C55" s="125">
        <v>3</v>
      </c>
      <c r="D55" s="125" t="s">
        <v>132</v>
      </c>
      <c r="E55" s="117"/>
      <c r="F55" s="118"/>
      <c r="G55" s="119"/>
      <c r="H55" s="124"/>
      <c r="I55" s="73"/>
      <c r="J55" s="73"/>
    </row>
    <row r="56" spans="1:10" ht="38.25" x14ac:dyDescent="0.2">
      <c r="A56" s="5">
        <v>51</v>
      </c>
      <c r="B56" s="121" t="s">
        <v>180</v>
      </c>
      <c r="C56" s="125">
        <v>15</v>
      </c>
      <c r="D56" s="125" t="s">
        <v>132</v>
      </c>
      <c r="E56" s="117"/>
      <c r="F56" s="118"/>
      <c r="G56" s="119"/>
      <c r="H56" s="124"/>
      <c r="I56" s="73"/>
      <c r="J56" s="73"/>
    </row>
    <row r="57" spans="1:10" ht="25.5" x14ac:dyDescent="0.2">
      <c r="A57" s="5">
        <v>52</v>
      </c>
      <c r="B57" s="121" t="s">
        <v>181</v>
      </c>
      <c r="C57" s="125">
        <v>5</v>
      </c>
      <c r="D57" s="125" t="s">
        <v>132</v>
      </c>
      <c r="E57" s="117"/>
      <c r="F57" s="118"/>
      <c r="G57" s="119"/>
      <c r="H57" s="124"/>
      <c r="I57" s="73"/>
      <c r="J57" s="73"/>
    </row>
    <row r="58" spans="1:10" ht="76.5" x14ac:dyDescent="0.2">
      <c r="A58" s="5">
        <v>53</v>
      </c>
      <c r="B58" s="121" t="s">
        <v>182</v>
      </c>
      <c r="C58" s="125">
        <v>1</v>
      </c>
      <c r="D58" s="125" t="s">
        <v>132</v>
      </c>
      <c r="E58" s="117"/>
      <c r="F58" s="118"/>
      <c r="G58" s="119"/>
      <c r="H58" s="124"/>
      <c r="I58" s="73"/>
      <c r="J58" s="73"/>
    </row>
    <row r="59" spans="1:10" x14ac:dyDescent="0.2">
      <c r="A59" s="5">
        <v>54</v>
      </c>
      <c r="B59" s="121" t="s">
        <v>183</v>
      </c>
      <c r="C59" s="125">
        <v>10</v>
      </c>
      <c r="D59" s="125" t="s">
        <v>132</v>
      </c>
      <c r="E59" s="117"/>
      <c r="F59" s="118"/>
      <c r="G59" s="119"/>
      <c r="H59" s="124"/>
      <c r="I59" s="73"/>
      <c r="J59" s="73"/>
    </row>
    <row r="60" spans="1:10" ht="38.25" x14ac:dyDescent="0.2">
      <c r="A60" s="5">
        <v>55</v>
      </c>
      <c r="B60" s="116" t="s">
        <v>184</v>
      </c>
      <c r="C60" s="125">
        <v>35</v>
      </c>
      <c r="D60" s="125" t="s">
        <v>132</v>
      </c>
      <c r="E60" s="117"/>
      <c r="F60" s="118"/>
      <c r="G60" s="119"/>
      <c r="H60" s="124"/>
      <c r="I60" s="73"/>
      <c r="J60" s="73"/>
    </row>
    <row r="61" spans="1:10" ht="25.5" x14ac:dyDescent="0.2">
      <c r="A61" s="69">
        <v>56</v>
      </c>
      <c r="B61" s="116" t="s">
        <v>185</v>
      </c>
      <c r="C61" s="126">
        <v>1</v>
      </c>
      <c r="D61" s="126" t="s">
        <v>132</v>
      </c>
      <c r="E61" s="122"/>
      <c r="F61" s="123"/>
      <c r="G61" s="119"/>
      <c r="H61" s="124"/>
      <c r="I61" s="73"/>
      <c r="J61" s="73"/>
    </row>
    <row r="62" spans="1:10" x14ac:dyDescent="0.2">
      <c r="A62" s="69">
        <v>57</v>
      </c>
      <c r="B62" s="116" t="s">
        <v>186</v>
      </c>
      <c r="C62" s="126">
        <v>1</v>
      </c>
      <c r="D62" s="126" t="s">
        <v>132</v>
      </c>
      <c r="E62" s="122"/>
      <c r="F62" s="123"/>
      <c r="G62" s="119"/>
      <c r="H62" s="124"/>
      <c r="I62" s="73"/>
      <c r="J62" s="73"/>
    </row>
    <row r="63" spans="1:10" ht="25.5" x14ac:dyDescent="0.2">
      <c r="A63" s="69">
        <v>58</v>
      </c>
      <c r="B63" s="116" t="s">
        <v>187</v>
      </c>
      <c r="C63" s="126">
        <v>1</v>
      </c>
      <c r="D63" s="126" t="s">
        <v>132</v>
      </c>
      <c r="E63" s="122"/>
      <c r="F63" s="123"/>
      <c r="G63" s="119"/>
      <c r="H63" s="124"/>
      <c r="I63" s="73"/>
      <c r="J63" s="73"/>
    </row>
    <row r="64" spans="1:10" ht="38.25" x14ac:dyDescent="0.2">
      <c r="A64" s="69">
        <v>59</v>
      </c>
      <c r="B64" s="116" t="s">
        <v>188</v>
      </c>
      <c r="C64" s="126">
        <v>4</v>
      </c>
      <c r="D64" s="126" t="s">
        <v>132</v>
      </c>
      <c r="E64" s="122"/>
      <c r="F64" s="123"/>
      <c r="G64" s="119"/>
      <c r="H64" s="124"/>
      <c r="I64" s="73"/>
      <c r="J64" s="73"/>
    </row>
    <row r="65" spans="1:10" ht="63.75" x14ac:dyDescent="0.2">
      <c r="A65" s="69">
        <v>60</v>
      </c>
      <c r="B65" s="116" t="s">
        <v>189</v>
      </c>
      <c r="C65" s="126">
        <v>2</v>
      </c>
      <c r="D65" s="126" t="s">
        <v>132</v>
      </c>
      <c r="E65" s="122"/>
      <c r="F65" s="123"/>
      <c r="G65" s="119"/>
      <c r="H65" s="124"/>
      <c r="I65" s="73"/>
      <c r="J65" s="73"/>
    </row>
    <row r="66" spans="1:10" ht="76.5" x14ac:dyDescent="0.2">
      <c r="A66" s="69">
        <v>61</v>
      </c>
      <c r="B66" s="116" t="s">
        <v>190</v>
      </c>
      <c r="C66" s="126">
        <v>1</v>
      </c>
      <c r="D66" s="126" t="s">
        <v>132</v>
      </c>
      <c r="E66" s="122"/>
      <c r="F66" s="123"/>
      <c r="G66" s="119"/>
      <c r="H66" s="124"/>
      <c r="I66" s="73"/>
      <c r="J66" s="73"/>
    </row>
    <row r="67" spans="1:10" ht="51" x14ac:dyDescent="0.2">
      <c r="A67" s="69">
        <v>62</v>
      </c>
      <c r="B67" s="116" t="s">
        <v>191</v>
      </c>
      <c r="C67" s="126">
        <v>1</v>
      </c>
      <c r="D67" s="126" t="s">
        <v>132</v>
      </c>
      <c r="E67" s="122"/>
      <c r="F67" s="123"/>
      <c r="G67" s="119"/>
      <c r="H67" s="124"/>
      <c r="I67" s="73"/>
      <c r="J67" s="73"/>
    </row>
    <row r="68" spans="1:10" ht="63.75" x14ac:dyDescent="0.2">
      <c r="A68" s="69">
        <v>63</v>
      </c>
      <c r="B68" s="116" t="s">
        <v>192</v>
      </c>
      <c r="C68" s="126">
        <v>1</v>
      </c>
      <c r="D68" s="126" t="s">
        <v>132</v>
      </c>
      <c r="E68" s="122"/>
      <c r="F68" s="123"/>
      <c r="G68" s="119"/>
      <c r="H68" s="124"/>
      <c r="I68" s="73"/>
      <c r="J68" s="73"/>
    </row>
    <row r="69" spans="1:10" ht="89.25" x14ac:dyDescent="0.2">
      <c r="A69" s="69">
        <v>64</v>
      </c>
      <c r="B69" s="116" t="s">
        <v>193</v>
      </c>
      <c r="C69" s="126">
        <v>1</v>
      </c>
      <c r="D69" s="126" t="s">
        <v>132</v>
      </c>
      <c r="E69" s="122"/>
      <c r="F69" s="123"/>
      <c r="G69" s="119"/>
      <c r="H69" s="124"/>
      <c r="I69" s="73"/>
      <c r="J69" s="73"/>
    </row>
    <row r="70" spans="1:10" x14ac:dyDescent="0.2">
      <c r="A70" s="69">
        <v>65</v>
      </c>
      <c r="B70" s="116" t="s">
        <v>194</v>
      </c>
      <c r="C70" s="126">
        <v>1</v>
      </c>
      <c r="D70" s="126" t="s">
        <v>132</v>
      </c>
      <c r="E70" s="122"/>
      <c r="F70" s="123"/>
      <c r="G70" s="119"/>
      <c r="H70" s="124"/>
      <c r="I70" s="73"/>
      <c r="J70" s="73"/>
    </row>
    <row r="71" spans="1:10" ht="38.25" x14ac:dyDescent="0.2">
      <c r="A71" s="69">
        <v>66</v>
      </c>
      <c r="B71" s="116" t="s">
        <v>195</v>
      </c>
      <c r="C71" s="126">
        <v>10</v>
      </c>
      <c r="D71" s="126" t="s">
        <v>132</v>
      </c>
      <c r="E71" s="122"/>
      <c r="F71" s="123"/>
      <c r="G71" s="119"/>
      <c r="H71" s="124"/>
      <c r="I71" s="73"/>
      <c r="J71" s="73"/>
    </row>
    <row r="72" spans="1:10" ht="25.5" x14ac:dyDescent="0.2">
      <c r="A72" s="69">
        <v>67</v>
      </c>
      <c r="B72" s="116" t="s">
        <v>196</v>
      </c>
      <c r="C72" s="126">
        <v>3</v>
      </c>
      <c r="D72" s="126" t="s">
        <v>132</v>
      </c>
      <c r="E72" s="122"/>
      <c r="F72" s="123"/>
      <c r="G72" s="119"/>
      <c r="H72" s="124"/>
      <c r="I72" s="73"/>
      <c r="J72" s="73"/>
    </row>
    <row r="73" spans="1:10" ht="25.5" x14ac:dyDescent="0.2">
      <c r="A73" s="69">
        <v>68</v>
      </c>
      <c r="B73" s="116" t="s">
        <v>197</v>
      </c>
      <c r="C73" s="126">
        <v>10</v>
      </c>
      <c r="D73" s="126" t="s">
        <v>132</v>
      </c>
      <c r="E73" s="122"/>
      <c r="F73" s="123"/>
      <c r="G73" s="119"/>
      <c r="H73" s="124"/>
      <c r="I73" s="73"/>
      <c r="J73" s="73"/>
    </row>
    <row r="74" spans="1:10" ht="25.5" x14ac:dyDescent="0.2">
      <c r="A74" s="69">
        <v>69</v>
      </c>
      <c r="B74" s="116" t="s">
        <v>198</v>
      </c>
      <c r="C74" s="126">
        <v>6</v>
      </c>
      <c r="D74" s="126" t="s">
        <v>132</v>
      </c>
      <c r="E74" s="122"/>
      <c r="F74" s="123"/>
      <c r="G74" s="119"/>
      <c r="H74" s="124"/>
      <c r="I74" s="73"/>
      <c r="J74" s="73"/>
    </row>
    <row r="75" spans="1:10" ht="25.5" x14ac:dyDescent="0.2">
      <c r="A75" s="69">
        <v>70</v>
      </c>
      <c r="B75" s="116" t="s">
        <v>199</v>
      </c>
      <c r="C75" s="126">
        <v>15</v>
      </c>
      <c r="D75" s="126" t="s">
        <v>132</v>
      </c>
      <c r="E75" s="122"/>
      <c r="F75" s="123"/>
      <c r="G75" s="119"/>
      <c r="H75" s="124"/>
      <c r="I75" s="73"/>
      <c r="J75" s="73"/>
    </row>
    <row r="76" spans="1:10" ht="114.75" x14ac:dyDescent="0.2">
      <c r="A76" s="69">
        <v>71</v>
      </c>
      <c r="B76" s="116" t="s">
        <v>200</v>
      </c>
      <c r="C76" s="126">
        <v>2</v>
      </c>
      <c r="D76" s="126" t="s">
        <v>132</v>
      </c>
      <c r="E76" s="122"/>
      <c r="F76" s="123"/>
      <c r="G76" s="119"/>
      <c r="H76" s="124"/>
      <c r="I76" s="73"/>
      <c r="J76" s="73"/>
    </row>
    <row r="77" spans="1:10" ht="114.75" x14ac:dyDescent="0.2">
      <c r="A77" s="69" t="s">
        <v>201</v>
      </c>
      <c r="B77" s="116" t="s">
        <v>202</v>
      </c>
      <c r="C77" s="126">
        <v>1</v>
      </c>
      <c r="D77" s="126" t="s">
        <v>132</v>
      </c>
      <c r="E77" s="122"/>
      <c r="F77" s="123"/>
      <c r="G77" s="119"/>
      <c r="H77" s="124"/>
      <c r="I77" s="73"/>
      <c r="J77" s="73"/>
    </row>
    <row r="78" spans="1:10" ht="38.25" x14ac:dyDescent="0.2">
      <c r="A78" s="69">
        <v>73</v>
      </c>
      <c r="B78" s="116" t="s">
        <v>203</v>
      </c>
      <c r="C78" s="126">
        <v>10</v>
      </c>
      <c r="D78" s="126" t="s">
        <v>132</v>
      </c>
      <c r="E78" s="122"/>
      <c r="F78" s="123"/>
      <c r="G78" s="119"/>
      <c r="H78" s="124"/>
      <c r="I78" s="73"/>
      <c r="J78" s="73"/>
    </row>
    <row r="79" spans="1:10" ht="25.5" x14ac:dyDescent="0.2">
      <c r="A79" s="69">
        <v>74</v>
      </c>
      <c r="B79" s="116" t="s">
        <v>204</v>
      </c>
      <c r="C79" s="126">
        <v>6</v>
      </c>
      <c r="D79" s="126" t="s">
        <v>132</v>
      </c>
      <c r="E79" s="122"/>
      <c r="F79" s="123"/>
      <c r="G79" s="119"/>
      <c r="H79" s="124"/>
      <c r="I79" s="73"/>
      <c r="J79" s="73"/>
    </row>
    <row r="80" spans="1:10" ht="25.5" x14ac:dyDescent="0.2">
      <c r="A80" s="69">
        <v>75</v>
      </c>
      <c r="B80" s="116" t="s">
        <v>205</v>
      </c>
      <c r="C80" s="126">
        <v>10</v>
      </c>
      <c r="D80" s="126" t="s">
        <v>132</v>
      </c>
      <c r="E80" s="122"/>
      <c r="F80" s="123"/>
      <c r="G80" s="119"/>
      <c r="H80" s="124"/>
      <c r="I80" s="73"/>
      <c r="J80" s="73"/>
    </row>
    <row r="81" spans="1:10" x14ac:dyDescent="0.2">
      <c r="G81" s="127"/>
      <c r="H81" s="128"/>
    </row>
    <row r="83" spans="1:10" x14ac:dyDescent="0.2">
      <c r="B83" s="198" t="s">
        <v>391</v>
      </c>
      <c r="C83" s="199"/>
      <c r="D83" s="199"/>
      <c r="E83" s="199"/>
      <c r="F83" s="199"/>
      <c r="G83" s="199"/>
      <c r="H83" s="199"/>
      <c r="I83" s="199"/>
      <c r="J83" s="199"/>
    </row>
    <row r="85" spans="1:10" x14ac:dyDescent="0.2">
      <c r="B85" s="29" t="s">
        <v>359</v>
      </c>
    </row>
    <row r="86" spans="1:10" ht="6" customHeight="1" x14ac:dyDescent="0.2"/>
    <row r="87" spans="1:10" ht="38.25" customHeight="1" x14ac:dyDescent="0.2">
      <c r="A87" s="64" t="s">
        <v>362</v>
      </c>
      <c r="B87" s="200" t="s">
        <v>360</v>
      </c>
      <c r="C87" s="200"/>
      <c r="D87" s="200"/>
      <c r="E87" s="200"/>
      <c r="F87" s="200"/>
      <c r="G87" s="200"/>
      <c r="H87" s="200"/>
      <c r="I87" s="200"/>
    </row>
    <row r="88" spans="1:10" ht="7.5" customHeight="1" x14ac:dyDescent="0.2">
      <c r="A88" s="56"/>
    </row>
    <row r="89" spans="1:10" x14ac:dyDescent="0.2">
      <c r="A89" s="64" t="s">
        <v>362</v>
      </c>
      <c r="B89" s="201" t="s">
        <v>361</v>
      </c>
      <c r="C89" s="201"/>
      <c r="D89" s="201"/>
      <c r="E89" s="201"/>
      <c r="F89" s="201"/>
      <c r="G89" s="201"/>
      <c r="H89" s="201"/>
      <c r="I89" s="201"/>
    </row>
    <row r="90" spans="1:10" ht="6" customHeight="1" x14ac:dyDescent="0.2"/>
    <row r="91" spans="1:10" ht="26.25" customHeight="1" x14ac:dyDescent="0.2">
      <c r="B91" s="202" t="s">
        <v>363</v>
      </c>
      <c r="C91" s="202"/>
      <c r="D91" s="202"/>
      <c r="E91" s="202"/>
      <c r="F91" s="202"/>
      <c r="G91" s="202"/>
      <c r="H91" s="202"/>
      <c r="I91" s="202"/>
    </row>
  </sheetData>
  <mergeCells count="6">
    <mergeCell ref="B89:I89"/>
    <mergeCell ref="B91:I91"/>
    <mergeCell ref="A3:J3"/>
    <mergeCell ref="B1:J1"/>
    <mergeCell ref="B83:J83"/>
    <mergeCell ref="B87:I8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topLeftCell="A10" workbookViewId="0">
      <selection activeCell="B20" sqref="B20:I20"/>
    </sheetView>
  </sheetViews>
  <sheetFormatPr defaultRowHeight="12.75" x14ac:dyDescent="0.2"/>
  <cols>
    <col min="1" max="1" width="4" style="29" customWidth="1"/>
    <col min="2" max="2" width="50.42578125" style="29" customWidth="1"/>
    <col min="3" max="3" width="11.28515625" style="29" customWidth="1"/>
    <col min="4" max="4" width="15.140625" style="29" customWidth="1"/>
    <col min="5" max="5" width="7.85546875" style="29" customWidth="1"/>
    <col min="6" max="6" width="14.7109375" style="29" customWidth="1"/>
    <col min="7" max="7" width="17.42578125" style="29" customWidth="1"/>
    <col min="8" max="8" width="5.42578125" style="29" customWidth="1"/>
    <col min="9" max="9" width="14.5703125" style="29" customWidth="1"/>
    <col min="10" max="16384" width="9.140625" style="29"/>
  </cols>
  <sheetData>
    <row r="1" spans="1:9" x14ac:dyDescent="0.2">
      <c r="B1" s="197" t="s">
        <v>366</v>
      </c>
      <c r="C1" s="197"/>
      <c r="D1" s="197"/>
      <c r="E1" s="197"/>
      <c r="F1" s="197"/>
      <c r="G1" s="197"/>
      <c r="H1" s="197"/>
      <c r="I1" s="197"/>
    </row>
    <row r="3" spans="1:9" x14ac:dyDescent="0.2">
      <c r="A3" s="226" t="s">
        <v>299</v>
      </c>
      <c r="B3" s="226"/>
      <c r="C3" s="226"/>
      <c r="D3" s="226"/>
      <c r="E3" s="226"/>
      <c r="F3" s="226"/>
      <c r="G3" s="226"/>
      <c r="H3" s="226"/>
      <c r="I3" s="226"/>
    </row>
    <row r="4" spans="1:9" x14ac:dyDescent="0.2">
      <c r="A4" s="132" t="s">
        <v>0</v>
      </c>
      <c r="B4" s="132" t="s">
        <v>37</v>
      </c>
      <c r="C4" s="132" t="s">
        <v>98</v>
      </c>
      <c r="D4" s="132" t="s">
        <v>38</v>
      </c>
      <c r="E4" s="132" t="s">
        <v>39</v>
      </c>
      <c r="F4" s="133" t="s">
        <v>40</v>
      </c>
      <c r="G4" s="133" t="s">
        <v>41</v>
      </c>
      <c r="H4" s="134" t="s">
        <v>22</v>
      </c>
      <c r="I4" s="91" t="s">
        <v>42</v>
      </c>
    </row>
    <row r="5" spans="1:9" ht="38.25" x14ac:dyDescent="0.2">
      <c r="A5" s="34" t="s">
        <v>209</v>
      </c>
      <c r="B5" s="11" t="s">
        <v>295</v>
      </c>
      <c r="C5" s="129"/>
      <c r="D5" s="129"/>
      <c r="E5" s="34">
        <v>2</v>
      </c>
      <c r="F5" s="135"/>
      <c r="G5" s="135"/>
      <c r="H5" s="136"/>
      <c r="I5" s="135"/>
    </row>
    <row r="6" spans="1:9" ht="38.25" x14ac:dyDescent="0.2">
      <c r="A6" s="34">
        <v>2</v>
      </c>
      <c r="B6" s="28" t="s">
        <v>296</v>
      </c>
      <c r="C6" s="129"/>
      <c r="D6" s="129"/>
      <c r="E6" s="34">
        <v>2</v>
      </c>
      <c r="F6" s="135"/>
      <c r="G6" s="135"/>
      <c r="H6" s="136"/>
      <c r="I6" s="135"/>
    </row>
    <row r="7" spans="1:9" ht="36.75" customHeight="1" x14ac:dyDescent="0.2">
      <c r="A7" s="34">
        <v>3</v>
      </c>
      <c r="B7" s="37" t="s">
        <v>210</v>
      </c>
      <c r="C7" s="129"/>
      <c r="D7" s="129"/>
      <c r="E7" s="34">
        <v>100</v>
      </c>
      <c r="F7" s="135"/>
      <c r="G7" s="135"/>
      <c r="H7" s="136"/>
      <c r="I7" s="135"/>
    </row>
    <row r="8" spans="1:9" ht="38.25" customHeight="1" x14ac:dyDescent="0.2">
      <c r="A8" s="34">
        <v>4</v>
      </c>
      <c r="B8" s="28" t="s">
        <v>298</v>
      </c>
      <c r="C8" s="129"/>
      <c r="D8" s="129"/>
      <c r="E8" s="34">
        <v>100</v>
      </c>
      <c r="F8" s="135"/>
      <c r="G8" s="135"/>
      <c r="H8" s="136"/>
      <c r="I8" s="135"/>
    </row>
    <row r="9" spans="1:9" ht="25.5" x14ac:dyDescent="0.2">
      <c r="A9" s="131">
        <v>5</v>
      </c>
      <c r="B9" s="137" t="s">
        <v>297</v>
      </c>
      <c r="C9" s="130"/>
      <c r="D9" s="130"/>
      <c r="E9" s="131">
        <v>2</v>
      </c>
      <c r="F9" s="138"/>
      <c r="G9" s="138"/>
      <c r="H9" s="139"/>
      <c r="I9" s="138"/>
    </row>
    <row r="10" spans="1:9" ht="63.75" x14ac:dyDescent="0.2">
      <c r="A10" s="34">
        <v>6</v>
      </c>
      <c r="B10" s="28" t="s">
        <v>211</v>
      </c>
      <c r="C10" s="129"/>
      <c r="D10" s="129"/>
      <c r="E10" s="34">
        <v>2</v>
      </c>
      <c r="F10" s="135"/>
      <c r="G10" s="135"/>
      <c r="H10" s="136"/>
      <c r="I10" s="135"/>
    </row>
    <row r="11" spans="1:9" ht="63.75" x14ac:dyDescent="0.2">
      <c r="A11" s="34">
        <v>7</v>
      </c>
      <c r="B11" s="28" t="s">
        <v>212</v>
      </c>
      <c r="C11" s="129"/>
      <c r="D11" s="129"/>
      <c r="E11" s="34">
        <v>2</v>
      </c>
      <c r="F11" s="135"/>
      <c r="G11" s="135"/>
      <c r="H11" s="136"/>
      <c r="I11" s="135"/>
    </row>
    <row r="12" spans="1:9" ht="25.5" x14ac:dyDescent="0.2">
      <c r="A12" s="34">
        <v>8</v>
      </c>
      <c r="B12" s="28" t="s">
        <v>213</v>
      </c>
      <c r="C12" s="129"/>
      <c r="D12" s="129"/>
      <c r="E12" s="34">
        <v>2</v>
      </c>
      <c r="F12" s="135"/>
      <c r="G12" s="135"/>
      <c r="H12" s="136"/>
      <c r="I12" s="135"/>
    </row>
    <row r="13" spans="1:9" ht="25.5" x14ac:dyDescent="0.2">
      <c r="A13" s="34">
        <v>9</v>
      </c>
      <c r="B13" s="28" t="s">
        <v>214</v>
      </c>
      <c r="C13" s="129"/>
      <c r="D13" s="129"/>
      <c r="E13" s="34">
        <v>2</v>
      </c>
      <c r="F13" s="135"/>
      <c r="G13" s="135"/>
      <c r="H13" s="136"/>
      <c r="I13" s="135"/>
    </row>
    <row r="14" spans="1:9" ht="38.25" x14ac:dyDescent="0.2">
      <c r="A14" s="34">
        <v>10</v>
      </c>
      <c r="B14" s="28" t="s">
        <v>215</v>
      </c>
      <c r="C14" s="129"/>
      <c r="D14" s="129"/>
      <c r="E14" s="34">
        <v>2</v>
      </c>
      <c r="F14" s="135"/>
      <c r="G14" s="135"/>
      <c r="H14" s="136"/>
      <c r="I14" s="135"/>
    </row>
    <row r="15" spans="1:9" ht="38.25" x14ac:dyDescent="0.2">
      <c r="A15" s="34">
        <v>11</v>
      </c>
      <c r="B15" s="28" t="s">
        <v>216</v>
      </c>
      <c r="C15" s="129"/>
      <c r="D15" s="129"/>
      <c r="E15" s="34">
        <v>1</v>
      </c>
      <c r="F15" s="135"/>
      <c r="G15" s="135"/>
      <c r="H15" s="136"/>
      <c r="I15" s="135"/>
    </row>
    <row r="16" spans="1:9" ht="25.5" x14ac:dyDescent="0.2">
      <c r="A16" s="34">
        <v>12</v>
      </c>
      <c r="B16" s="28" t="s">
        <v>217</v>
      </c>
      <c r="C16" s="129"/>
      <c r="D16" s="129"/>
      <c r="E16" s="34">
        <v>1</v>
      </c>
      <c r="F16" s="135"/>
      <c r="G16" s="135"/>
      <c r="H16" s="136"/>
      <c r="I16" s="135"/>
    </row>
    <row r="17" spans="1:9" ht="25.5" x14ac:dyDescent="0.2">
      <c r="A17" s="34">
        <v>13</v>
      </c>
      <c r="B17" s="28" t="s">
        <v>218</v>
      </c>
      <c r="C17" s="129"/>
      <c r="D17" s="129"/>
      <c r="E17" s="34">
        <v>1</v>
      </c>
      <c r="F17" s="135"/>
      <c r="G17" s="135"/>
      <c r="H17" s="136"/>
      <c r="I17" s="135"/>
    </row>
    <row r="18" spans="1:9" x14ac:dyDescent="0.2">
      <c r="F18" s="62"/>
      <c r="G18" s="62"/>
    </row>
    <row r="20" spans="1:9" x14ac:dyDescent="0.2">
      <c r="B20" s="199" t="s">
        <v>392</v>
      </c>
      <c r="C20" s="199"/>
      <c r="D20" s="199"/>
      <c r="E20" s="199"/>
      <c r="F20" s="199"/>
      <c r="G20" s="199"/>
      <c r="H20" s="199"/>
      <c r="I20" s="199"/>
    </row>
    <row r="21" spans="1:9" x14ac:dyDescent="0.2">
      <c r="B21" s="199" t="s">
        <v>380</v>
      </c>
      <c r="C21" s="199"/>
      <c r="D21" s="199"/>
      <c r="E21" s="199"/>
      <c r="F21" s="199"/>
      <c r="G21" s="199"/>
      <c r="H21" s="140"/>
      <c r="I21" s="140"/>
    </row>
    <row r="22" spans="1:9" x14ac:dyDescent="0.2">
      <c r="B22" s="199" t="s">
        <v>381</v>
      </c>
      <c r="C22" s="199"/>
      <c r="D22" s="199"/>
      <c r="E22" s="199"/>
      <c r="F22" s="199"/>
      <c r="G22" s="199"/>
      <c r="H22" s="140"/>
      <c r="I22" s="140"/>
    </row>
    <row r="24" spans="1:9" x14ac:dyDescent="0.2">
      <c r="B24" s="29" t="s">
        <v>359</v>
      </c>
    </row>
    <row r="25" spans="1:9" ht="4.5" customHeight="1" x14ac:dyDescent="0.2"/>
    <row r="26" spans="1:9" ht="42.75" customHeight="1" x14ac:dyDescent="0.2">
      <c r="A26" s="64" t="s">
        <v>362</v>
      </c>
      <c r="B26" s="200" t="s">
        <v>360</v>
      </c>
      <c r="C26" s="200"/>
      <c r="D26" s="200"/>
      <c r="E26" s="200"/>
      <c r="F26" s="200"/>
      <c r="G26" s="200"/>
      <c r="H26" s="200"/>
      <c r="I26" s="200"/>
    </row>
    <row r="27" spans="1:9" ht="7.5" customHeight="1" x14ac:dyDescent="0.2">
      <c r="A27" s="56"/>
    </row>
    <row r="28" spans="1:9" x14ac:dyDescent="0.2">
      <c r="A28" s="64" t="s">
        <v>362</v>
      </c>
      <c r="B28" s="201" t="s">
        <v>361</v>
      </c>
      <c r="C28" s="201"/>
      <c r="D28" s="201"/>
      <c r="E28" s="201"/>
      <c r="F28" s="201"/>
      <c r="G28" s="201"/>
      <c r="H28" s="201"/>
      <c r="I28" s="201"/>
    </row>
    <row r="29" spans="1:9" ht="6" customHeight="1" x14ac:dyDescent="0.2"/>
    <row r="30" spans="1:9" ht="30.75" customHeight="1" x14ac:dyDescent="0.2">
      <c r="B30" s="202" t="s">
        <v>363</v>
      </c>
      <c r="C30" s="202"/>
      <c r="D30" s="202"/>
      <c r="E30" s="202"/>
      <c r="F30" s="202"/>
      <c r="G30" s="202"/>
      <c r="H30" s="202"/>
      <c r="I30" s="202"/>
    </row>
  </sheetData>
  <mergeCells count="8">
    <mergeCell ref="B28:I28"/>
    <mergeCell ref="B30:I30"/>
    <mergeCell ref="B1:I1"/>
    <mergeCell ref="A3:I3"/>
    <mergeCell ref="B20:I20"/>
    <mergeCell ref="B21:G21"/>
    <mergeCell ref="B22:G22"/>
    <mergeCell ref="B26:I2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15</vt:i4>
      </vt:variant>
    </vt:vector>
  </HeadingPairs>
  <TitlesOfParts>
    <vt:vector size="15" baseType="lpstr">
      <vt:lpstr>SPIS TREŚCI</vt:lpstr>
      <vt:lpstr>część 1</vt:lpstr>
      <vt:lpstr>część 2</vt:lpstr>
      <vt:lpstr>część 3</vt:lpstr>
      <vt:lpstr>część 4</vt:lpstr>
      <vt:lpstr>część 5</vt:lpstr>
      <vt:lpstr>część 6</vt:lpstr>
      <vt:lpstr>część 7</vt:lpstr>
      <vt:lpstr>część 8</vt:lpstr>
      <vt:lpstr>częśc 9</vt:lpstr>
      <vt:lpstr>część 10</vt:lpstr>
      <vt:lpstr>część 11</vt:lpstr>
      <vt:lpstr>część 12</vt:lpstr>
      <vt:lpstr>część 13</vt:lpstr>
      <vt:lpstr>część 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DZP</dc:creator>
  <cp:lastModifiedBy>Edyta EP. Pożoga</cp:lastModifiedBy>
  <dcterms:created xsi:type="dcterms:W3CDTF">2024-07-11T11:22:28Z</dcterms:created>
  <dcterms:modified xsi:type="dcterms:W3CDTF">2025-03-03T12:00:04Z</dcterms:modified>
</cp:coreProperties>
</file>