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I:\Przetargi\PRZETARGI PRAWNA\KAROLINA\OFERTY I WEZWANIA\12-30 92441 Katowice, Francuska\"/>
    </mc:Choice>
  </mc:AlternateContent>
  <xr:revisionPtr revIDLastSave="0" documentId="13_ncr:1_{1132824F-14DF-46C0-8E5C-6E03620A3508}" xr6:coauthVersionLast="47" xr6:coauthVersionMax="47" xr10:uidLastSave="{00000000-0000-0000-0000-000000000000}"/>
  <bookViews>
    <workbookView xWindow="7740" yWindow="3690" windowWidth="21600" windowHeight="11235" xr2:uid="{00000000-000D-0000-FFFF-FFFF00000000}"/>
  </bookViews>
  <sheets>
    <sheet name="PAKIETY" sheetId="1" r:id="rId1"/>
    <sheet name="podsumowanie" sheetId="3" r:id="rId2"/>
  </sheets>
  <definedNames>
    <definedName name="_xlnm._FilterDatabase" localSheetId="0" hidden="1">PAKIETY!$A$1:$A$133</definedName>
    <definedName name="_xlnm.Print_Area" localSheetId="0">PAKIETY!$C$1:$O$132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3" l="1"/>
  <c r="C15" i="3"/>
</calcChain>
</file>

<file path=xl/sharedStrings.xml><?xml version="1.0" encoding="utf-8"?>
<sst xmlns="http://schemas.openxmlformats.org/spreadsheetml/2006/main" count="389" uniqueCount="154">
  <si>
    <t>L.p.</t>
  </si>
  <si>
    <t>Nazwa</t>
  </si>
  <si>
    <t>międzynarodowa</t>
  </si>
  <si>
    <t>Postać</t>
  </si>
  <si>
    <t>Dawka</t>
  </si>
  <si>
    <t>Zamawiana</t>
  </si>
  <si>
    <t xml:space="preserve">Ilość szt </t>
  </si>
  <si>
    <t>Cena</t>
  </si>
  <si>
    <t>jedn.netto za szt.</t>
  </si>
  <si>
    <t>VAT%</t>
  </si>
  <si>
    <t>Wartość</t>
  </si>
  <si>
    <t>netto</t>
  </si>
  <si>
    <t>brutto</t>
  </si>
  <si>
    <t>Nazwa handlowa dawka, postać, producent</t>
  </si>
  <si>
    <t xml:space="preserve">wielkość oferowanego opakowania </t>
  </si>
  <si>
    <t>kod EAN</t>
  </si>
  <si>
    <t>Załącznik Nr 3 do SWZ</t>
  </si>
  <si>
    <r>
      <t>FORMULARZ ASORTYMENTOWO -  CENOWY</t>
    </r>
    <r>
      <rPr>
        <sz val="9.5"/>
        <color theme="1"/>
        <rFont val="Arial"/>
        <family val="2"/>
        <charset val="238"/>
      </rPr>
      <t xml:space="preserve"> - </t>
    </r>
    <r>
      <rPr>
        <b/>
        <sz val="9.5"/>
        <color rgb="FFC00000"/>
        <rFont val="Arial"/>
        <family val="2"/>
        <charset val="238"/>
      </rPr>
      <t>PAKIET Nr 3</t>
    </r>
  </si>
  <si>
    <t>Zolpidemi tartras</t>
  </si>
  <si>
    <t>tabletki powlekane</t>
  </si>
  <si>
    <t>0,01 g</t>
  </si>
  <si>
    <t>Zamawiający wymaga składania zamówienia na własnym druku zapotrzebowania.</t>
  </si>
  <si>
    <t>tabl.</t>
  </si>
  <si>
    <t>250 mg</t>
  </si>
  <si>
    <t>RAZEM</t>
  </si>
  <si>
    <t>Załącznik Nr 7 do SWZ</t>
  </si>
  <si>
    <r>
      <t>FORMULARZ ASORTYMENTOWO -  CENOWY</t>
    </r>
    <r>
      <rPr>
        <sz val="9.5"/>
        <color theme="1"/>
        <rFont val="Arial"/>
        <family val="2"/>
        <charset val="238"/>
      </rPr>
      <t xml:space="preserve"> - </t>
    </r>
    <r>
      <rPr>
        <b/>
        <sz val="9.5"/>
        <color rgb="FFC00000"/>
        <rFont val="Arial"/>
        <family val="2"/>
        <charset val="238"/>
      </rPr>
      <t>PAKIET Nr 7</t>
    </r>
  </si>
  <si>
    <t>Aciclovir</t>
  </si>
  <si>
    <t>prosz.do rozt.infuz fiol</t>
  </si>
  <si>
    <t>Załącznik Nr 10 do SWZ</t>
  </si>
  <si>
    <r>
      <t>FORMULARZ ASORTYMENTOWO -  CENOWY</t>
    </r>
    <r>
      <rPr>
        <sz val="9.5"/>
        <color theme="1"/>
        <rFont val="Arial"/>
        <family val="2"/>
        <charset val="238"/>
      </rPr>
      <t xml:space="preserve"> - </t>
    </r>
    <r>
      <rPr>
        <b/>
        <sz val="9.5"/>
        <color rgb="FFC00000"/>
        <rFont val="Arial"/>
        <family val="2"/>
        <charset val="238"/>
      </rPr>
      <t>PAKIET Nr 10</t>
    </r>
  </si>
  <si>
    <t>Imipenemum, Cilastatinum</t>
  </si>
  <si>
    <t>pr.do p.roztw.do infuzji fiolka</t>
  </si>
  <si>
    <t>0,5g+0,5g</t>
  </si>
  <si>
    <t>Załącznik Nr 13 do SWZ</t>
  </si>
  <si>
    <r>
      <t>FORMULARZ ASORTYMENTOWO -  CENOWY</t>
    </r>
    <r>
      <rPr>
        <sz val="9.5"/>
        <color theme="1"/>
        <rFont val="Arial"/>
        <family val="2"/>
        <charset val="238"/>
      </rPr>
      <t xml:space="preserve"> - </t>
    </r>
    <r>
      <rPr>
        <b/>
        <sz val="9.5"/>
        <color rgb="FFC00000"/>
        <rFont val="Arial"/>
        <family val="2"/>
        <charset val="238"/>
      </rPr>
      <t>PAKIET Nr 13</t>
    </r>
  </si>
  <si>
    <t>Methylprednisolonum</t>
  </si>
  <si>
    <t>tabletki</t>
  </si>
  <si>
    <t>16 mg</t>
  </si>
  <si>
    <t>Załącznik Nr 14 do SWZ</t>
  </si>
  <si>
    <r>
      <t>FORMULARZ ASORTYMENTOWO -  CENOWY</t>
    </r>
    <r>
      <rPr>
        <sz val="9.5"/>
        <color theme="1"/>
        <rFont val="Arial"/>
        <family val="2"/>
        <charset val="238"/>
      </rPr>
      <t xml:space="preserve"> - </t>
    </r>
    <r>
      <rPr>
        <b/>
        <sz val="9.5"/>
        <color rgb="FFC00000"/>
        <rFont val="Arial"/>
        <family val="2"/>
        <charset val="238"/>
      </rPr>
      <t>PAKIET Nr 14</t>
    </r>
  </si>
  <si>
    <t>Quinaprilum</t>
  </si>
  <si>
    <t>tabl.powl.</t>
  </si>
  <si>
    <t>5 mg</t>
  </si>
  <si>
    <t>20 mg</t>
  </si>
  <si>
    <t>Tramadoli hydrochloridum, Paracetamolum</t>
  </si>
  <si>
    <t>0,0375g+0,325g</t>
  </si>
  <si>
    <t>Załącznik Nr 15 do SWZ</t>
  </si>
  <si>
    <r>
      <t>FORMULARZ ASORTYMENTOWO -  CENOWY</t>
    </r>
    <r>
      <rPr>
        <sz val="9.5"/>
        <color theme="1"/>
        <rFont val="Arial"/>
        <family val="2"/>
        <charset val="238"/>
      </rPr>
      <t xml:space="preserve"> - </t>
    </r>
    <r>
      <rPr>
        <b/>
        <sz val="9.5"/>
        <color rgb="FFC00000"/>
        <rFont val="Arial"/>
        <family val="2"/>
        <charset val="238"/>
      </rPr>
      <t>PAKIET Nr 15</t>
    </r>
  </si>
  <si>
    <t>Dinatrii phosphas dodecahydricus + Natrii dihydrogenophosphas monohydricus</t>
  </si>
  <si>
    <t>płyn doodbyt. 150 ml</t>
  </si>
  <si>
    <t>(32,2 mg + 139 mg)/ml</t>
  </si>
  <si>
    <t>Załącznik Nr 17 do SWZ</t>
  </si>
  <si>
    <r>
      <t>FORMULARZ ASORTYMENTOWO -  CENOWY</t>
    </r>
    <r>
      <rPr>
        <sz val="9.5"/>
        <color theme="1"/>
        <rFont val="Arial"/>
        <family val="2"/>
        <charset val="238"/>
      </rPr>
      <t xml:space="preserve"> - </t>
    </r>
    <r>
      <rPr>
        <b/>
        <sz val="9.5"/>
        <color rgb="FFC00000"/>
        <rFont val="Arial"/>
        <family val="2"/>
        <charset val="238"/>
      </rPr>
      <t>PAKIET Nr 17</t>
    </r>
  </si>
  <si>
    <t>Rivaroxabanum</t>
  </si>
  <si>
    <t>Tabl. powlekane</t>
  </si>
  <si>
    <t>0,015g</t>
  </si>
  <si>
    <t>Załącznik Nr 21 do SWZ</t>
  </si>
  <si>
    <r>
      <t>FORMULARZ ASORTYMENTOWO -  CENOWY</t>
    </r>
    <r>
      <rPr>
        <sz val="9.5"/>
        <color theme="1"/>
        <rFont val="Arial"/>
        <family val="2"/>
        <charset val="238"/>
      </rPr>
      <t xml:space="preserve"> - </t>
    </r>
    <r>
      <rPr>
        <b/>
        <sz val="9.5"/>
        <color rgb="FFC00000"/>
        <rFont val="Arial"/>
        <family val="2"/>
        <charset val="238"/>
      </rPr>
      <t>PAKIET Nr 21</t>
    </r>
  </si>
  <si>
    <t>Caspofungin</t>
  </si>
  <si>
    <t>inj.</t>
  </si>
  <si>
    <t>70 mg</t>
  </si>
  <si>
    <t>Załącznik Nr 23 do SWZ</t>
  </si>
  <si>
    <r>
      <t>FORMULARZ ASORTYMENTOWO -  CENOWY</t>
    </r>
    <r>
      <rPr>
        <sz val="9.5"/>
        <color theme="1"/>
        <rFont val="Arial"/>
        <family val="2"/>
        <charset val="238"/>
      </rPr>
      <t xml:space="preserve"> - </t>
    </r>
    <r>
      <rPr>
        <b/>
        <sz val="9.5"/>
        <color rgb="FFC00000"/>
        <rFont val="Arial"/>
        <family val="2"/>
        <charset val="238"/>
      </rPr>
      <t>PAKIET Nr 23</t>
    </r>
  </si>
  <si>
    <t>Nicotinamidum</t>
  </si>
  <si>
    <t>200 mg</t>
  </si>
  <si>
    <t>Załącznik Nr 25 do SWZ</t>
  </si>
  <si>
    <r>
      <t>FORMULARZ ASORTYMENTOWO -  CENOWY</t>
    </r>
    <r>
      <rPr>
        <sz val="9.5"/>
        <color theme="1"/>
        <rFont val="Arial"/>
        <family val="2"/>
        <charset val="238"/>
      </rPr>
      <t xml:space="preserve"> - </t>
    </r>
    <r>
      <rPr>
        <b/>
        <sz val="9.5"/>
        <color rgb="FFC00000"/>
        <rFont val="Arial"/>
        <family val="2"/>
        <charset val="238"/>
      </rPr>
      <t>PAKIET Nr 25</t>
    </r>
  </si>
  <si>
    <t>Oxycodoni hydrochloridum</t>
  </si>
  <si>
    <t>inj.doż. Amp.</t>
  </si>
  <si>
    <t>10 mg/ml</t>
  </si>
  <si>
    <t>Załącznik Nr 26 do SWZ</t>
  </si>
  <si>
    <t>Tramadoli hydrochloridum</t>
  </si>
  <si>
    <t>tabletki o przedłużonym uwaln.</t>
  </si>
  <si>
    <t>0,1 g</t>
  </si>
  <si>
    <t>rozt.do wstrz amp a 1ml</t>
  </si>
  <si>
    <t>0,05 g/ml</t>
  </si>
  <si>
    <t>Załącznik Nr 29 do SWZ</t>
  </si>
  <si>
    <r>
      <t>FORMULARZ ASORTYMENTOWO -  CENOWY</t>
    </r>
    <r>
      <rPr>
        <sz val="9.5"/>
        <color theme="1"/>
        <rFont val="Arial"/>
        <family val="2"/>
        <charset val="238"/>
      </rPr>
      <t xml:space="preserve"> - </t>
    </r>
    <r>
      <rPr>
        <b/>
        <sz val="9.5"/>
        <color rgb="FFC00000"/>
        <rFont val="Arial"/>
        <family val="2"/>
        <charset val="238"/>
      </rPr>
      <t>PAKIET Nr 29</t>
    </r>
  </si>
  <si>
    <t>Enoxaparinum natricum</t>
  </si>
  <si>
    <t>rozt.do wstrz.podsk amp-strzykawka 0,8ml</t>
  </si>
  <si>
    <t>0,08 g/0,8ml</t>
  </si>
  <si>
    <t>0,12 g/0,8ml</t>
  </si>
  <si>
    <t>roztwór do wstrzykiwań fiolki po 3ml</t>
  </si>
  <si>
    <t>300mg/3ml</t>
  </si>
  <si>
    <t>3.1</t>
  </si>
  <si>
    <t>3</t>
  </si>
  <si>
    <t>7</t>
  </si>
  <si>
    <t>45000 (w tym 15000 w prawie opcji)</t>
  </si>
  <si>
    <t>7.1</t>
  </si>
  <si>
    <t>10.1</t>
  </si>
  <si>
    <t>10</t>
  </si>
  <si>
    <t>13.1</t>
  </si>
  <si>
    <t>13</t>
  </si>
  <si>
    <t>14.1</t>
  </si>
  <si>
    <t>14.2</t>
  </si>
  <si>
    <t>14.3</t>
  </si>
  <si>
    <t>14</t>
  </si>
  <si>
    <t>15.1</t>
  </si>
  <si>
    <t>15</t>
  </si>
  <si>
    <t>17</t>
  </si>
  <si>
    <t>21.1</t>
  </si>
  <si>
    <t>21</t>
  </si>
  <si>
    <t>23.1</t>
  </si>
  <si>
    <t>23</t>
  </si>
  <si>
    <t>25.1</t>
  </si>
  <si>
    <t>25</t>
  </si>
  <si>
    <t>26.1</t>
  </si>
  <si>
    <t>26.2</t>
  </si>
  <si>
    <t>26</t>
  </si>
  <si>
    <t>29.1</t>
  </si>
  <si>
    <t>29.2</t>
  </si>
  <si>
    <t>29.3</t>
  </si>
  <si>
    <t>29</t>
  </si>
  <si>
    <t>Polsen, 10 mg, tabl.powl., 20 szt,bl(2x10)</t>
  </si>
  <si>
    <t>ADAMED</t>
  </si>
  <si>
    <t>Aciclovir Jelfa,250mg,prosz.d/sp.rozt.d/inf.,5fiol</t>
  </si>
  <si>
    <t>BAUSCH HEALTH IRELAND LIMITED</t>
  </si>
  <si>
    <t>Imipenem+Cylastatyna Ranbaxy,500+500mg,inj,1f,30ml</t>
  </si>
  <si>
    <t>RANBAXY</t>
  </si>
  <si>
    <t>Metypred,16 mg, tabl., 30 szt</t>
  </si>
  <si>
    <t>ORION CORPORATION</t>
  </si>
  <si>
    <t>Acurenal,  5 mg, tabl.powl., 30 szt,bl(3x10)</t>
  </si>
  <si>
    <t>Acurenal, 20 mg, tabl.powl., 30 szt,bl(3x10)</t>
  </si>
  <si>
    <t>Exbol, 37,5 mg+325 mg, tabl., 60 szt</t>
  </si>
  <si>
    <t>Enema, roztw.doodbytn, 150 ml, 50 butelek</t>
  </si>
  <si>
    <t>LAB.GALENOWE OLSZTYN</t>
  </si>
  <si>
    <t>Kardatuxan, 15 mg, tabl.powl., 28 szt</t>
  </si>
  <si>
    <t>GEDEON RICHTER POLSKA</t>
  </si>
  <si>
    <t>Caspofungin Adamed,70mg,pr.d/sp.konc.r.d/inf,1fiol</t>
  </si>
  <si>
    <t>Vit. PP Polfarmex, 200 mg, tabl.,20 szt</t>
  </si>
  <si>
    <t>POLFARMEX</t>
  </si>
  <si>
    <t>Oxycodone Molteni,10mg/ml;1ml,rozt.d/wst,inf.,5amp</t>
  </si>
  <si>
    <t>MOLTENI</t>
  </si>
  <si>
    <t>Tramal Retard 100, 100mg,tabl.o przedł.uwal.,30szt</t>
  </si>
  <si>
    <t>STADA</t>
  </si>
  <si>
    <t>Tramadol Kalceks,50mg/ml;1ml,rozt.d/wst,inf,10amp</t>
  </si>
  <si>
    <t>AS KALCEKS</t>
  </si>
  <si>
    <t>Argotiab, spray, 125 ml</t>
  </si>
  <si>
    <t>NTC SRL</t>
  </si>
  <si>
    <t>spray</t>
  </si>
  <si>
    <t>Neoparin, 80mg/0,8ml,rozt.d/wst.,10amp-strz.z igłą</t>
  </si>
  <si>
    <t>SCIENCEPHARMA</t>
  </si>
  <si>
    <t>Neoparin Forte,120mg/0,8ml,r.d/wst,10a-st,ig.b/zab</t>
  </si>
  <si>
    <t>Neoparin Multi,100mg/ml;3ml,roztw.do wstrz.,5 fiol</t>
  </si>
  <si>
    <t>17.1</t>
  </si>
  <si>
    <t>wart netto</t>
  </si>
  <si>
    <t>wart brutto</t>
  </si>
  <si>
    <t>pakiet</t>
  </si>
  <si>
    <r>
      <t>FORMULARZ ASORTYMENTOWO -  CENOWY</t>
    </r>
    <r>
      <rPr>
        <sz val="9.5"/>
        <color theme="1"/>
        <rFont val="Arial"/>
        <family val="2"/>
        <charset val="238"/>
      </rPr>
      <t xml:space="preserve"> - </t>
    </r>
    <r>
      <rPr>
        <b/>
        <sz val="9.5"/>
        <color rgb="FFC00000"/>
        <rFont val="Arial"/>
        <family val="2"/>
        <charset val="238"/>
      </rPr>
      <t>PAKIET Nr 28</t>
    </r>
  </si>
  <si>
    <t>28</t>
  </si>
  <si>
    <t>28.1</t>
  </si>
  <si>
    <t>Argotiab</t>
  </si>
  <si>
    <t>spray 125ml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</si>
</sst>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#,##0.00\ &quot;zł&quot;"/>
  </numFmts>
  <fonts count="11" x14ac:knownFonts="1">
    <font>
      <sz val="11"/>
      <color theme="1"/>
      <name val="Calibri"/>
      <family val="2"/>
      <scheme val="minor"/>
    </font>
    <font>
      <b/>
      <sz val="9.5"/>
      <color theme="1"/>
      <name val="Arial"/>
      <family val="2"/>
      <charset val="238"/>
    </font>
    <font>
      <sz val="9.5"/>
      <color theme="1"/>
      <name val="Arial"/>
      <family val="2"/>
      <charset val="238"/>
    </font>
    <font>
      <b/>
      <sz val="9.5"/>
      <color rgb="FFC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9.5"/>
      <color rgb="FF0070C0"/>
      <name val="Arial"/>
      <family val="2"/>
      <charset val="238"/>
    </font>
    <font>
      <sz val="9.5"/>
      <color rgb="FF000000"/>
      <name val="Arial"/>
      <family val="2"/>
      <charset val="238"/>
    </font>
    <font>
      <b/>
      <sz val="9.5"/>
      <color rgb="FF002060"/>
      <name val="Arial"/>
      <family val="2"/>
      <charset val="238"/>
    </font>
    <font>
      <b/>
      <sz val="9.5"/>
      <color rgb="FF000000"/>
      <name val="Arial"/>
      <family val="2"/>
      <charset val="238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49" fontId="0" fillId="0" borderId="0" xfId="0" applyNumberFormat="1"/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3" fontId="6" fillId="0" borderId="8" xfId="0" applyNumberFormat="1" applyFont="1" applyBorder="1" applyAlignment="1">
      <alignment horizontal="left" vertical="center" wrapText="1"/>
    </xf>
    <xf numFmtId="164" fontId="0" fillId="0" borderId="0" xfId="0" applyNumberFormat="1"/>
    <xf numFmtId="164" fontId="6" fillId="0" borderId="8" xfId="0" applyNumberFormat="1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right" vertical="center" wrapText="1"/>
    </xf>
    <xf numFmtId="9" fontId="2" fillId="0" borderId="8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right" vertical="center" wrapText="1"/>
    </xf>
    <xf numFmtId="165" fontId="0" fillId="0" borderId="0" xfId="0" applyNumberFormat="1"/>
    <xf numFmtId="165" fontId="10" fillId="0" borderId="0" xfId="0" applyNumberFormat="1" applyFont="1"/>
    <xf numFmtId="0" fontId="10" fillId="0" borderId="0" xfId="0" applyFont="1"/>
    <xf numFmtId="0" fontId="2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3"/>
  <sheetViews>
    <sheetView tabSelected="1" view="pageBreakPreview" zoomScale="60" zoomScaleNormal="100" workbookViewId="0">
      <selection activeCell="W53" sqref="W53"/>
    </sheetView>
  </sheetViews>
  <sheetFormatPr defaultRowHeight="15" x14ac:dyDescent="0.25"/>
  <cols>
    <col min="1" max="2" width="5.7109375" style="11" customWidth="1"/>
    <col min="3" max="3" width="5" customWidth="1"/>
    <col min="4" max="4" width="24" customWidth="1"/>
    <col min="5" max="5" width="12.85546875" customWidth="1"/>
    <col min="8" max="8" width="12.5703125" customWidth="1"/>
    <col min="9" max="9" width="7.42578125" customWidth="1"/>
    <col min="10" max="10" width="14.7109375" customWidth="1"/>
    <col min="11" max="11" width="15.85546875" customWidth="1"/>
    <col min="12" max="12" width="16.7109375" customWidth="1"/>
    <col min="13" max="13" width="13.5703125" customWidth="1"/>
    <col min="15" max="15" width="18.7109375" customWidth="1"/>
    <col min="16" max="16" width="16.140625" customWidth="1"/>
  </cols>
  <sheetData>
    <row r="1" spans="1:16" x14ac:dyDescent="0.25">
      <c r="C1" s="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6" x14ac:dyDescent="0.25">
      <c r="C2" s="2" t="s">
        <v>16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6" x14ac:dyDescent="0.25">
      <c r="C3" s="2" t="s">
        <v>17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6" ht="15.75" thickBot="1" x14ac:dyDescent="0.3">
      <c r="C4" s="4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6" ht="63" customHeight="1" x14ac:dyDescent="0.25">
      <c r="C5" s="37" t="s">
        <v>0</v>
      </c>
      <c r="D5" s="8" t="s">
        <v>1</v>
      </c>
      <c r="E5" s="37" t="s">
        <v>3</v>
      </c>
      <c r="F5" s="37" t="s">
        <v>4</v>
      </c>
      <c r="G5" s="8" t="s">
        <v>5</v>
      </c>
      <c r="H5" s="8" t="s">
        <v>7</v>
      </c>
      <c r="I5" s="37" t="s">
        <v>9</v>
      </c>
      <c r="J5" s="8" t="s">
        <v>10</v>
      </c>
      <c r="K5" s="8" t="s">
        <v>10</v>
      </c>
      <c r="L5" s="35" t="s">
        <v>13</v>
      </c>
      <c r="M5" s="36"/>
      <c r="N5" s="29" t="s">
        <v>14</v>
      </c>
      <c r="O5" s="30"/>
    </row>
    <row r="6" spans="1:16" ht="25.5" x14ac:dyDescent="0.25">
      <c r="C6" s="38"/>
      <c r="D6" s="9" t="s">
        <v>2</v>
      </c>
      <c r="E6" s="38"/>
      <c r="F6" s="38"/>
      <c r="G6" s="9" t="s">
        <v>6</v>
      </c>
      <c r="H6" s="9" t="s">
        <v>8</v>
      </c>
      <c r="I6" s="38"/>
      <c r="J6" s="9" t="s">
        <v>11</v>
      </c>
      <c r="K6" s="9" t="s">
        <v>12</v>
      </c>
      <c r="L6" s="31"/>
      <c r="M6" s="32"/>
      <c r="N6" s="33" t="s">
        <v>15</v>
      </c>
      <c r="O6" s="34"/>
    </row>
    <row r="7" spans="1:16" ht="38.25" x14ac:dyDescent="0.25">
      <c r="A7" s="11" t="s">
        <v>86</v>
      </c>
      <c r="B7" s="11" t="s">
        <v>85</v>
      </c>
      <c r="C7" s="7">
        <v>1</v>
      </c>
      <c r="D7" s="10" t="s">
        <v>18</v>
      </c>
      <c r="E7" s="10" t="s">
        <v>19</v>
      </c>
      <c r="F7" s="10" t="s">
        <v>20</v>
      </c>
      <c r="G7" s="10">
        <v>5000</v>
      </c>
      <c r="H7" s="17">
        <v>0.16</v>
      </c>
      <c r="I7" s="19">
        <v>0.08</v>
      </c>
      <c r="J7" s="21">
        <v>800</v>
      </c>
      <c r="K7" s="21">
        <v>864</v>
      </c>
      <c r="L7" s="7" t="s">
        <v>114</v>
      </c>
      <c r="M7" s="7" t="s">
        <v>115</v>
      </c>
      <c r="N7" s="12">
        <v>20</v>
      </c>
      <c r="O7" s="20">
        <v>5909991102159</v>
      </c>
      <c r="P7" s="16">
        <v>3.2</v>
      </c>
    </row>
    <row r="8" spans="1:16" x14ac:dyDescent="0.25">
      <c r="C8" s="1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6" x14ac:dyDescent="0.25">
      <c r="C9" s="2" t="s">
        <v>21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6" x14ac:dyDescent="0.25">
      <c r="C10" s="1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6" x14ac:dyDescent="0.25">
      <c r="C11" s="1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6" x14ac:dyDescent="0.25">
      <c r="C12" s="1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6" x14ac:dyDescent="0.25">
      <c r="C13" s="2" t="s">
        <v>25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6" x14ac:dyDescent="0.25">
      <c r="C14" s="2" t="s">
        <v>26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6" ht="15.75" thickBot="1" x14ac:dyDescent="0.3">
      <c r="C15" s="4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6" ht="63" customHeight="1" x14ac:dyDescent="0.25">
      <c r="C16" s="37" t="s">
        <v>0</v>
      </c>
      <c r="D16" s="8" t="s">
        <v>1</v>
      </c>
      <c r="E16" s="37" t="s">
        <v>3</v>
      </c>
      <c r="F16" s="37" t="s">
        <v>4</v>
      </c>
      <c r="G16" s="8" t="s">
        <v>5</v>
      </c>
      <c r="H16" s="8" t="s">
        <v>7</v>
      </c>
      <c r="I16" s="37" t="s">
        <v>9</v>
      </c>
      <c r="J16" s="8" t="s">
        <v>10</v>
      </c>
      <c r="K16" s="8" t="s">
        <v>10</v>
      </c>
      <c r="L16" s="35" t="s">
        <v>13</v>
      </c>
      <c r="M16" s="36"/>
      <c r="N16" s="29" t="s">
        <v>14</v>
      </c>
      <c r="O16" s="30"/>
    </row>
    <row r="17" spans="1:16" ht="25.5" x14ac:dyDescent="0.25">
      <c r="C17" s="38"/>
      <c r="D17" s="9" t="s">
        <v>2</v>
      </c>
      <c r="E17" s="38"/>
      <c r="F17" s="38"/>
      <c r="G17" s="9" t="s">
        <v>6</v>
      </c>
      <c r="H17" s="9" t="s">
        <v>8</v>
      </c>
      <c r="I17" s="38"/>
      <c r="J17" s="9" t="s">
        <v>11</v>
      </c>
      <c r="K17" s="9" t="s">
        <v>12</v>
      </c>
      <c r="L17" s="31"/>
      <c r="M17" s="32"/>
      <c r="N17" s="33" t="s">
        <v>15</v>
      </c>
      <c r="O17" s="34"/>
    </row>
    <row r="18" spans="1:16" ht="51" customHeight="1" x14ac:dyDescent="0.25">
      <c r="A18" s="11" t="s">
        <v>87</v>
      </c>
      <c r="B18" s="11" t="s">
        <v>89</v>
      </c>
      <c r="C18" s="13">
        <v>1</v>
      </c>
      <c r="D18" s="14" t="s">
        <v>27</v>
      </c>
      <c r="E18" s="14" t="s">
        <v>28</v>
      </c>
      <c r="F18" s="14" t="s">
        <v>23</v>
      </c>
      <c r="G18" s="15" t="s">
        <v>88</v>
      </c>
      <c r="H18" s="17">
        <v>20.78</v>
      </c>
      <c r="I18" s="19">
        <v>0.08</v>
      </c>
      <c r="J18" s="21">
        <v>935100</v>
      </c>
      <c r="K18" s="21">
        <v>1009908</v>
      </c>
      <c r="L18" s="7" t="s">
        <v>116</v>
      </c>
      <c r="M18" s="7" t="s">
        <v>117</v>
      </c>
      <c r="N18" s="12">
        <v>5</v>
      </c>
      <c r="O18" s="20">
        <v>5909990405213</v>
      </c>
      <c r="P18" s="16">
        <v>103.9</v>
      </c>
    </row>
    <row r="19" spans="1:16" x14ac:dyDescent="0.25">
      <c r="C19" s="2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6" x14ac:dyDescent="0.25">
      <c r="C20" s="2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6" x14ac:dyDescent="0.25">
      <c r="C21" s="2" t="s">
        <v>29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6" x14ac:dyDescent="0.25">
      <c r="C22" s="2" t="s">
        <v>30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6" ht="15.75" thickBot="1" x14ac:dyDescent="0.3">
      <c r="C23" s="4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6" ht="63" customHeight="1" x14ac:dyDescent="0.25">
      <c r="C24" s="37" t="s">
        <v>0</v>
      </c>
      <c r="D24" s="8" t="s">
        <v>1</v>
      </c>
      <c r="E24" s="37" t="s">
        <v>3</v>
      </c>
      <c r="F24" s="37" t="s">
        <v>4</v>
      </c>
      <c r="G24" s="8" t="s">
        <v>5</v>
      </c>
      <c r="H24" s="8" t="s">
        <v>7</v>
      </c>
      <c r="I24" s="37" t="s">
        <v>9</v>
      </c>
      <c r="J24" s="8" t="s">
        <v>10</v>
      </c>
      <c r="K24" s="8" t="s">
        <v>10</v>
      </c>
      <c r="L24" s="35" t="s">
        <v>13</v>
      </c>
      <c r="M24" s="36"/>
      <c r="N24" s="29" t="s">
        <v>14</v>
      </c>
      <c r="O24" s="30"/>
    </row>
    <row r="25" spans="1:16" ht="25.5" x14ac:dyDescent="0.25">
      <c r="C25" s="38"/>
      <c r="D25" s="9" t="s">
        <v>2</v>
      </c>
      <c r="E25" s="38"/>
      <c r="F25" s="38"/>
      <c r="G25" s="9" t="s">
        <v>6</v>
      </c>
      <c r="H25" s="9" t="s">
        <v>8</v>
      </c>
      <c r="I25" s="38"/>
      <c r="J25" s="9" t="s">
        <v>11</v>
      </c>
      <c r="K25" s="9" t="s">
        <v>12</v>
      </c>
      <c r="L25" s="31"/>
      <c r="M25" s="32"/>
      <c r="N25" s="33" t="s">
        <v>15</v>
      </c>
      <c r="O25" s="34"/>
    </row>
    <row r="26" spans="1:16" ht="51" x14ac:dyDescent="0.25">
      <c r="A26" s="11" t="s">
        <v>91</v>
      </c>
      <c r="B26" s="11" t="s">
        <v>90</v>
      </c>
      <c r="C26" s="7">
        <v>1</v>
      </c>
      <c r="D26" s="10" t="s">
        <v>31</v>
      </c>
      <c r="E26" s="10" t="s">
        <v>32</v>
      </c>
      <c r="F26" s="10" t="s">
        <v>33</v>
      </c>
      <c r="G26" s="10">
        <v>6000</v>
      </c>
      <c r="H26" s="17">
        <v>9.4499999999999993</v>
      </c>
      <c r="I26" s="19">
        <v>0.08</v>
      </c>
      <c r="J26" s="21">
        <v>56699.999999999993</v>
      </c>
      <c r="K26" s="21">
        <v>61235.999999999993</v>
      </c>
      <c r="L26" s="7" t="s">
        <v>118</v>
      </c>
      <c r="M26" s="7" t="s">
        <v>119</v>
      </c>
      <c r="N26" s="12">
        <v>1</v>
      </c>
      <c r="O26" s="20">
        <v>5909990859757</v>
      </c>
      <c r="P26" s="16">
        <v>9.4499999999999993</v>
      </c>
    </row>
    <row r="27" spans="1:16" x14ac:dyDescent="0.25">
      <c r="C27" s="1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6" x14ac:dyDescent="0.25">
      <c r="C28" s="1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6" x14ac:dyDescent="0.25">
      <c r="C29" s="2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6" x14ac:dyDescent="0.25">
      <c r="C30" s="2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6" x14ac:dyDescent="0.25">
      <c r="C31" s="2" t="s">
        <v>34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6" x14ac:dyDescent="0.25">
      <c r="C32" s="2" t="s">
        <v>35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6" ht="15.75" thickBot="1" x14ac:dyDescent="0.3">
      <c r="C33" s="4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6" ht="63" customHeight="1" x14ac:dyDescent="0.25">
      <c r="C34" s="37" t="s">
        <v>0</v>
      </c>
      <c r="D34" s="8" t="s">
        <v>1</v>
      </c>
      <c r="E34" s="37" t="s">
        <v>3</v>
      </c>
      <c r="F34" s="37" t="s">
        <v>4</v>
      </c>
      <c r="G34" s="8" t="s">
        <v>5</v>
      </c>
      <c r="H34" s="8" t="s">
        <v>7</v>
      </c>
      <c r="I34" s="37" t="s">
        <v>9</v>
      </c>
      <c r="J34" s="8" t="s">
        <v>10</v>
      </c>
      <c r="K34" s="8" t="s">
        <v>10</v>
      </c>
      <c r="L34" s="35" t="s">
        <v>13</v>
      </c>
      <c r="M34" s="36"/>
      <c r="N34" s="29" t="s">
        <v>14</v>
      </c>
      <c r="O34" s="30"/>
    </row>
    <row r="35" spans="1:16" ht="25.5" x14ac:dyDescent="0.25">
      <c r="C35" s="38"/>
      <c r="D35" s="9" t="s">
        <v>2</v>
      </c>
      <c r="E35" s="38"/>
      <c r="F35" s="38"/>
      <c r="G35" s="9" t="s">
        <v>6</v>
      </c>
      <c r="H35" s="9" t="s">
        <v>8</v>
      </c>
      <c r="I35" s="38"/>
      <c r="J35" s="9" t="s">
        <v>11</v>
      </c>
      <c r="K35" s="9" t="s">
        <v>12</v>
      </c>
      <c r="L35" s="31"/>
      <c r="M35" s="32"/>
      <c r="N35" s="33" t="s">
        <v>15</v>
      </c>
      <c r="O35" s="34"/>
    </row>
    <row r="36" spans="1:16" ht="38.25" x14ac:dyDescent="0.25">
      <c r="A36" s="11" t="s">
        <v>93</v>
      </c>
      <c r="B36" s="11" t="s">
        <v>92</v>
      </c>
      <c r="C36" s="7">
        <v>1</v>
      </c>
      <c r="D36" s="10" t="s">
        <v>36</v>
      </c>
      <c r="E36" s="10" t="s">
        <v>37</v>
      </c>
      <c r="F36" s="10" t="s">
        <v>38</v>
      </c>
      <c r="G36" s="10">
        <v>3600</v>
      </c>
      <c r="H36" s="17">
        <v>0.61</v>
      </c>
      <c r="I36" s="19">
        <v>0.08</v>
      </c>
      <c r="J36" s="21">
        <v>2196</v>
      </c>
      <c r="K36" s="21">
        <v>2371.6799999999998</v>
      </c>
      <c r="L36" s="7" t="s">
        <v>120</v>
      </c>
      <c r="M36" s="7" t="s">
        <v>121</v>
      </c>
      <c r="N36" s="12">
        <v>30</v>
      </c>
      <c r="O36" s="20">
        <v>5909990316618</v>
      </c>
      <c r="P36" s="16">
        <v>18.3</v>
      </c>
    </row>
    <row r="37" spans="1:16" x14ac:dyDescent="0.25">
      <c r="C37" s="2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6" x14ac:dyDescent="0.25">
      <c r="C38" s="2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6" x14ac:dyDescent="0.25">
      <c r="C39" s="2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6" x14ac:dyDescent="0.25">
      <c r="C40" s="2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6" x14ac:dyDescent="0.25">
      <c r="C41" s="2" t="s">
        <v>39</v>
      </c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6" x14ac:dyDescent="0.25">
      <c r="C42" s="2" t="s">
        <v>40</v>
      </c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6" ht="15.75" thickBot="1" x14ac:dyDescent="0.3">
      <c r="C43" s="4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6" ht="63" customHeight="1" x14ac:dyDescent="0.25">
      <c r="C44" s="37" t="s">
        <v>0</v>
      </c>
      <c r="D44" s="8" t="s">
        <v>1</v>
      </c>
      <c r="E44" s="37" t="s">
        <v>3</v>
      </c>
      <c r="F44" s="37" t="s">
        <v>4</v>
      </c>
      <c r="G44" s="8" t="s">
        <v>5</v>
      </c>
      <c r="H44" s="8" t="s">
        <v>7</v>
      </c>
      <c r="I44" s="37" t="s">
        <v>9</v>
      </c>
      <c r="J44" s="8" t="s">
        <v>10</v>
      </c>
      <c r="K44" s="8" t="s">
        <v>10</v>
      </c>
      <c r="L44" s="35" t="s">
        <v>13</v>
      </c>
      <c r="M44" s="36"/>
      <c r="N44" s="29" t="s">
        <v>14</v>
      </c>
      <c r="O44" s="30"/>
    </row>
    <row r="45" spans="1:16" ht="25.5" x14ac:dyDescent="0.25">
      <c r="C45" s="38"/>
      <c r="D45" s="9" t="s">
        <v>2</v>
      </c>
      <c r="E45" s="38"/>
      <c r="F45" s="38"/>
      <c r="G45" s="9" t="s">
        <v>6</v>
      </c>
      <c r="H45" s="9" t="s">
        <v>8</v>
      </c>
      <c r="I45" s="38"/>
      <c r="J45" s="9" t="s">
        <v>11</v>
      </c>
      <c r="K45" s="9" t="s">
        <v>12</v>
      </c>
      <c r="L45" s="31"/>
      <c r="M45" s="32"/>
      <c r="N45" s="33" t="s">
        <v>15</v>
      </c>
      <c r="O45" s="34"/>
    </row>
    <row r="46" spans="1:16" ht="51" x14ac:dyDescent="0.25">
      <c r="B46" s="11" t="s">
        <v>94</v>
      </c>
      <c r="C46" s="7">
        <v>1</v>
      </c>
      <c r="D46" s="10" t="s">
        <v>41</v>
      </c>
      <c r="E46" s="10" t="s">
        <v>42</v>
      </c>
      <c r="F46" s="10" t="s">
        <v>43</v>
      </c>
      <c r="G46" s="10">
        <v>150</v>
      </c>
      <c r="H46" s="17">
        <v>0.26</v>
      </c>
      <c r="I46" s="19">
        <v>0.08</v>
      </c>
      <c r="J46" s="18">
        <v>39</v>
      </c>
      <c r="K46" s="18">
        <v>42.12</v>
      </c>
      <c r="L46" s="7" t="s">
        <v>122</v>
      </c>
      <c r="M46" s="7" t="s">
        <v>117</v>
      </c>
      <c r="N46" s="12">
        <v>30</v>
      </c>
      <c r="O46" s="20">
        <v>5909991125417</v>
      </c>
      <c r="P46" s="16">
        <v>7.8</v>
      </c>
    </row>
    <row r="47" spans="1:16" ht="51" x14ac:dyDescent="0.25">
      <c r="B47" s="11" t="s">
        <v>95</v>
      </c>
      <c r="C47" s="7">
        <v>2</v>
      </c>
      <c r="D47" s="10" t="s">
        <v>41</v>
      </c>
      <c r="E47" s="10" t="s">
        <v>42</v>
      </c>
      <c r="F47" s="10" t="s">
        <v>44</v>
      </c>
      <c r="G47" s="10">
        <v>300</v>
      </c>
      <c r="H47" s="17">
        <v>0.52</v>
      </c>
      <c r="I47" s="19">
        <v>0.08</v>
      </c>
      <c r="J47" s="18">
        <v>156</v>
      </c>
      <c r="K47" s="18">
        <v>168.48</v>
      </c>
      <c r="L47" s="7" t="s">
        <v>123</v>
      </c>
      <c r="M47" s="7" t="s">
        <v>117</v>
      </c>
      <c r="N47" s="12">
        <v>30</v>
      </c>
      <c r="O47" s="20">
        <v>5909991125615</v>
      </c>
      <c r="P47" s="16">
        <v>15.6</v>
      </c>
    </row>
    <row r="48" spans="1:16" ht="51" x14ac:dyDescent="0.25">
      <c r="B48" s="11" t="s">
        <v>96</v>
      </c>
      <c r="C48" s="7">
        <v>3</v>
      </c>
      <c r="D48" s="10" t="s">
        <v>45</v>
      </c>
      <c r="E48" s="10" t="s">
        <v>42</v>
      </c>
      <c r="F48" s="10" t="s">
        <v>46</v>
      </c>
      <c r="G48" s="10">
        <v>6000</v>
      </c>
      <c r="H48" s="17">
        <v>0.11</v>
      </c>
      <c r="I48" s="19">
        <v>0.08</v>
      </c>
      <c r="J48" s="18">
        <v>660</v>
      </c>
      <c r="K48" s="18">
        <v>712.8</v>
      </c>
      <c r="L48" s="7" t="s">
        <v>124</v>
      </c>
      <c r="M48" s="7" t="s">
        <v>117</v>
      </c>
      <c r="N48" s="12">
        <v>60</v>
      </c>
      <c r="O48" s="20">
        <v>5909990971794</v>
      </c>
      <c r="P48" s="16">
        <v>6.6</v>
      </c>
    </row>
    <row r="49" spans="1:16" x14ac:dyDescent="0.25">
      <c r="A49" s="11" t="s">
        <v>97</v>
      </c>
      <c r="C49" s="39" t="s">
        <v>24</v>
      </c>
      <c r="D49" s="39"/>
      <c r="E49" s="39"/>
      <c r="F49" s="39"/>
      <c r="G49" s="39"/>
      <c r="H49" s="39"/>
      <c r="I49" s="39"/>
      <c r="J49" s="21">
        <v>855</v>
      </c>
      <c r="K49" s="21">
        <v>923.4</v>
      </c>
      <c r="L49" s="7"/>
      <c r="M49" s="7"/>
      <c r="N49" s="7"/>
      <c r="O49" s="7"/>
    </row>
    <row r="50" spans="1:16" x14ac:dyDescent="0.25">
      <c r="C50" s="2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6" x14ac:dyDescent="0.25">
      <c r="C51" s="2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6" x14ac:dyDescent="0.25">
      <c r="C52" s="2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6" x14ac:dyDescent="0.25">
      <c r="C53" s="2" t="s">
        <v>47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6" x14ac:dyDescent="0.25">
      <c r="C54" s="2" t="s">
        <v>48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6" ht="15.75" thickBot="1" x14ac:dyDescent="0.3">
      <c r="C55" s="4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6" ht="63" customHeight="1" x14ac:dyDescent="0.25">
      <c r="C56" s="37" t="s">
        <v>0</v>
      </c>
      <c r="D56" s="8" t="s">
        <v>1</v>
      </c>
      <c r="E56" s="37" t="s">
        <v>3</v>
      </c>
      <c r="F56" s="37" t="s">
        <v>4</v>
      </c>
      <c r="G56" s="8" t="s">
        <v>5</v>
      </c>
      <c r="H56" s="8" t="s">
        <v>7</v>
      </c>
      <c r="I56" s="37" t="s">
        <v>9</v>
      </c>
      <c r="J56" s="8" t="s">
        <v>10</v>
      </c>
      <c r="K56" s="8" t="s">
        <v>10</v>
      </c>
      <c r="L56" s="35" t="s">
        <v>13</v>
      </c>
      <c r="M56" s="36"/>
      <c r="N56" s="29" t="s">
        <v>14</v>
      </c>
      <c r="O56" s="30"/>
    </row>
    <row r="57" spans="1:16" ht="25.5" x14ac:dyDescent="0.25">
      <c r="C57" s="38"/>
      <c r="D57" s="9" t="s">
        <v>2</v>
      </c>
      <c r="E57" s="38"/>
      <c r="F57" s="38"/>
      <c r="G57" s="9" t="s">
        <v>6</v>
      </c>
      <c r="H57" s="9" t="s">
        <v>8</v>
      </c>
      <c r="I57" s="38"/>
      <c r="J57" s="9" t="s">
        <v>11</v>
      </c>
      <c r="K57" s="9" t="s">
        <v>12</v>
      </c>
      <c r="L57" s="31"/>
      <c r="M57" s="32"/>
      <c r="N57" s="33" t="s">
        <v>15</v>
      </c>
      <c r="O57" s="34"/>
    </row>
    <row r="58" spans="1:16" ht="51" x14ac:dyDescent="0.25">
      <c r="A58" s="11" t="s">
        <v>99</v>
      </c>
      <c r="B58" s="11" t="s">
        <v>98</v>
      </c>
      <c r="C58" s="7">
        <v>1</v>
      </c>
      <c r="D58" s="10" t="s">
        <v>49</v>
      </c>
      <c r="E58" s="10" t="s">
        <v>50</v>
      </c>
      <c r="F58" s="10" t="s">
        <v>51</v>
      </c>
      <c r="G58" s="10">
        <v>1200</v>
      </c>
      <c r="H58" s="17">
        <v>15.3</v>
      </c>
      <c r="I58" s="19">
        <v>0.08</v>
      </c>
      <c r="J58" s="21">
        <v>18360</v>
      </c>
      <c r="K58" s="21">
        <v>19828.8</v>
      </c>
      <c r="L58" s="7" t="s">
        <v>125</v>
      </c>
      <c r="M58" s="7" t="s">
        <v>126</v>
      </c>
      <c r="N58" s="12">
        <v>50</v>
      </c>
      <c r="O58" s="20">
        <v>5909990298723</v>
      </c>
      <c r="P58" s="16">
        <v>765</v>
      </c>
    </row>
    <row r="59" spans="1:16" x14ac:dyDescent="0.25">
      <c r="C59" s="1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6" x14ac:dyDescent="0.25">
      <c r="C60" s="5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6" x14ac:dyDescent="0.25">
      <c r="C61" s="5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6" x14ac:dyDescent="0.25">
      <c r="C62" s="1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6" x14ac:dyDescent="0.25">
      <c r="C63" s="2" t="s">
        <v>52</v>
      </c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6" x14ac:dyDescent="0.25">
      <c r="C64" s="2" t="s">
        <v>53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6" ht="15.75" thickBot="1" x14ac:dyDescent="0.3">
      <c r="C65" s="4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6" ht="63" customHeight="1" x14ac:dyDescent="0.25">
      <c r="C66" s="37" t="s">
        <v>0</v>
      </c>
      <c r="D66" s="8" t="s">
        <v>1</v>
      </c>
      <c r="E66" s="37" t="s">
        <v>3</v>
      </c>
      <c r="F66" s="37" t="s">
        <v>4</v>
      </c>
      <c r="G66" s="8" t="s">
        <v>5</v>
      </c>
      <c r="H66" s="8" t="s">
        <v>7</v>
      </c>
      <c r="I66" s="37" t="s">
        <v>9</v>
      </c>
      <c r="J66" s="8" t="s">
        <v>10</v>
      </c>
      <c r="K66" s="8" t="s">
        <v>10</v>
      </c>
      <c r="L66" s="35" t="s">
        <v>13</v>
      </c>
      <c r="M66" s="36"/>
      <c r="N66" s="29" t="s">
        <v>14</v>
      </c>
      <c r="O66" s="30"/>
    </row>
    <row r="67" spans="1:16" ht="25.5" x14ac:dyDescent="0.25">
      <c r="C67" s="38"/>
      <c r="D67" s="9" t="s">
        <v>2</v>
      </c>
      <c r="E67" s="38"/>
      <c r="F67" s="38"/>
      <c r="G67" s="9" t="s">
        <v>6</v>
      </c>
      <c r="H67" s="9" t="s">
        <v>8</v>
      </c>
      <c r="I67" s="38"/>
      <c r="J67" s="9" t="s">
        <v>11</v>
      </c>
      <c r="K67" s="9" t="s">
        <v>12</v>
      </c>
      <c r="L67" s="31"/>
      <c r="M67" s="32"/>
      <c r="N67" s="33" t="s">
        <v>15</v>
      </c>
      <c r="O67" s="34"/>
    </row>
    <row r="68" spans="1:16" ht="38.25" x14ac:dyDescent="0.25">
      <c r="A68" s="11" t="s">
        <v>100</v>
      </c>
      <c r="B68" s="11" t="s">
        <v>145</v>
      </c>
      <c r="C68" s="7">
        <v>1</v>
      </c>
      <c r="D68" s="10" t="s">
        <v>54</v>
      </c>
      <c r="E68" s="10" t="s">
        <v>55</v>
      </c>
      <c r="F68" s="10" t="s">
        <v>56</v>
      </c>
      <c r="G68" s="10">
        <v>1500</v>
      </c>
      <c r="H68" s="17">
        <v>9.9999999999999992E-2</v>
      </c>
      <c r="I68" s="19">
        <v>0.08</v>
      </c>
      <c r="J68" s="21">
        <v>150</v>
      </c>
      <c r="K68" s="21">
        <v>162</v>
      </c>
      <c r="L68" s="7" t="s">
        <v>127</v>
      </c>
      <c r="M68" s="7" t="s">
        <v>128</v>
      </c>
      <c r="N68" s="12">
        <v>28</v>
      </c>
      <c r="O68" s="20">
        <v>5907594033405</v>
      </c>
      <c r="P68" s="16">
        <v>2.8</v>
      </c>
    </row>
    <row r="69" spans="1:16" x14ac:dyDescent="0.25">
      <c r="C69" s="1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6" x14ac:dyDescent="0.25">
      <c r="C70" s="2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6" x14ac:dyDescent="0.25">
      <c r="C71" s="2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6" x14ac:dyDescent="0.25">
      <c r="C72" s="2" t="s">
        <v>57</v>
      </c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6" x14ac:dyDescent="0.25">
      <c r="C73" s="2" t="s">
        <v>58</v>
      </c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6" ht="15.75" thickBot="1" x14ac:dyDescent="0.3">
      <c r="C74" s="4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6" ht="63" customHeight="1" x14ac:dyDescent="0.25">
      <c r="C75" s="37" t="s">
        <v>0</v>
      </c>
      <c r="D75" s="8" t="s">
        <v>1</v>
      </c>
      <c r="E75" s="37" t="s">
        <v>3</v>
      </c>
      <c r="F75" s="37" t="s">
        <v>4</v>
      </c>
      <c r="G75" s="8" t="s">
        <v>5</v>
      </c>
      <c r="H75" s="8" t="s">
        <v>7</v>
      </c>
      <c r="I75" s="37" t="s">
        <v>9</v>
      </c>
      <c r="J75" s="8" t="s">
        <v>10</v>
      </c>
      <c r="K75" s="8" t="s">
        <v>10</v>
      </c>
      <c r="L75" s="35" t="s">
        <v>13</v>
      </c>
      <c r="M75" s="36"/>
      <c r="N75" s="29" t="s">
        <v>14</v>
      </c>
      <c r="O75" s="30"/>
    </row>
    <row r="76" spans="1:16" ht="25.5" x14ac:dyDescent="0.25">
      <c r="C76" s="38"/>
      <c r="D76" s="9" t="s">
        <v>2</v>
      </c>
      <c r="E76" s="38"/>
      <c r="F76" s="38"/>
      <c r="G76" s="9" t="s">
        <v>6</v>
      </c>
      <c r="H76" s="9" t="s">
        <v>8</v>
      </c>
      <c r="I76" s="38"/>
      <c r="J76" s="9" t="s">
        <v>11</v>
      </c>
      <c r="K76" s="9" t="s">
        <v>12</v>
      </c>
      <c r="L76" s="31"/>
      <c r="M76" s="32"/>
      <c r="N76" s="33" t="s">
        <v>15</v>
      </c>
      <c r="O76" s="34"/>
    </row>
    <row r="77" spans="1:16" ht="51" x14ac:dyDescent="0.25">
      <c r="A77" s="11" t="s">
        <v>102</v>
      </c>
      <c r="B77" s="11" t="s">
        <v>101</v>
      </c>
      <c r="C77" s="7">
        <v>1</v>
      </c>
      <c r="D77" s="10" t="s">
        <v>59</v>
      </c>
      <c r="E77" s="10" t="s">
        <v>60</v>
      </c>
      <c r="F77" s="10" t="s">
        <v>61</v>
      </c>
      <c r="G77" s="10">
        <v>60</v>
      </c>
      <c r="H77" s="17">
        <v>206</v>
      </c>
      <c r="I77" s="19">
        <v>0.08</v>
      </c>
      <c r="J77" s="21">
        <v>12360</v>
      </c>
      <c r="K77" s="21">
        <v>13348.8</v>
      </c>
      <c r="L77" s="7" t="s">
        <v>129</v>
      </c>
      <c r="M77" s="7" t="s">
        <v>115</v>
      </c>
      <c r="N77" s="12">
        <v>1</v>
      </c>
      <c r="O77" s="20">
        <v>5909991311346</v>
      </c>
      <c r="P77" s="16">
        <v>206</v>
      </c>
    </row>
    <row r="78" spans="1:16" x14ac:dyDescent="0.25">
      <c r="C78" s="1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6" x14ac:dyDescent="0.25">
      <c r="C79" s="1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6" x14ac:dyDescent="0.25">
      <c r="C80" s="1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6" x14ac:dyDescent="0.25">
      <c r="C81" s="2" t="s">
        <v>62</v>
      </c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6" x14ac:dyDescent="0.25">
      <c r="C82" s="2" t="s">
        <v>63</v>
      </c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6" ht="15.75" thickBot="1" x14ac:dyDescent="0.3">
      <c r="C83" s="4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6" ht="63" customHeight="1" x14ac:dyDescent="0.25">
      <c r="C84" s="37" t="s">
        <v>0</v>
      </c>
      <c r="D84" s="8" t="s">
        <v>1</v>
      </c>
      <c r="E84" s="37" t="s">
        <v>3</v>
      </c>
      <c r="F84" s="37" t="s">
        <v>4</v>
      </c>
      <c r="G84" s="8" t="s">
        <v>5</v>
      </c>
      <c r="H84" s="8" t="s">
        <v>7</v>
      </c>
      <c r="I84" s="37" t="s">
        <v>9</v>
      </c>
      <c r="J84" s="8" t="s">
        <v>10</v>
      </c>
      <c r="K84" s="8" t="s">
        <v>10</v>
      </c>
      <c r="L84" s="35" t="s">
        <v>13</v>
      </c>
      <c r="M84" s="36"/>
      <c r="N84" s="29" t="s">
        <v>14</v>
      </c>
      <c r="O84" s="30"/>
    </row>
    <row r="85" spans="1:16" ht="25.5" x14ac:dyDescent="0.25">
      <c r="C85" s="38"/>
      <c r="D85" s="9" t="s">
        <v>2</v>
      </c>
      <c r="E85" s="38"/>
      <c r="F85" s="38"/>
      <c r="G85" s="9" t="s">
        <v>6</v>
      </c>
      <c r="H85" s="9" t="s">
        <v>8</v>
      </c>
      <c r="I85" s="38"/>
      <c r="J85" s="9" t="s">
        <v>11</v>
      </c>
      <c r="K85" s="9" t="s">
        <v>12</v>
      </c>
      <c r="L85" s="31"/>
      <c r="M85" s="32"/>
      <c r="N85" s="33" t="s">
        <v>15</v>
      </c>
      <c r="O85" s="34"/>
    </row>
    <row r="86" spans="1:16" ht="38.25" x14ac:dyDescent="0.25">
      <c r="A86" s="11" t="s">
        <v>104</v>
      </c>
      <c r="B86" s="11" t="s">
        <v>103</v>
      </c>
      <c r="C86" s="7">
        <v>1</v>
      </c>
      <c r="D86" s="10" t="s">
        <v>64</v>
      </c>
      <c r="E86" s="10" t="s">
        <v>22</v>
      </c>
      <c r="F86" s="10" t="s">
        <v>65</v>
      </c>
      <c r="G86" s="10">
        <v>800</v>
      </c>
      <c r="H86" s="17">
        <v>0.76</v>
      </c>
      <c r="I86" s="19">
        <v>0.08</v>
      </c>
      <c r="J86" s="21">
        <v>608</v>
      </c>
      <c r="K86" s="21">
        <v>656.64</v>
      </c>
      <c r="L86" s="7" t="s">
        <v>130</v>
      </c>
      <c r="M86" s="7" t="s">
        <v>131</v>
      </c>
      <c r="N86" s="12">
        <v>20</v>
      </c>
      <c r="O86" s="20">
        <v>5909991118624</v>
      </c>
      <c r="P86" s="16">
        <v>15.2</v>
      </c>
    </row>
    <row r="87" spans="1:16" x14ac:dyDescent="0.25">
      <c r="C87" s="1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6" x14ac:dyDescent="0.25">
      <c r="C88" s="2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6" x14ac:dyDescent="0.25">
      <c r="C89" s="2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6" x14ac:dyDescent="0.25">
      <c r="C90" s="2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6" x14ac:dyDescent="0.25">
      <c r="C91" s="2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6" x14ac:dyDescent="0.25">
      <c r="C92" s="2" t="s">
        <v>66</v>
      </c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6" x14ac:dyDescent="0.25">
      <c r="C93" s="2" t="s">
        <v>67</v>
      </c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6" ht="15.75" thickBot="1" x14ac:dyDescent="0.3">
      <c r="C94" s="4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6" ht="63" customHeight="1" x14ac:dyDescent="0.25">
      <c r="C95" s="37" t="s">
        <v>0</v>
      </c>
      <c r="D95" s="8" t="s">
        <v>1</v>
      </c>
      <c r="E95" s="37" t="s">
        <v>3</v>
      </c>
      <c r="F95" s="37" t="s">
        <v>4</v>
      </c>
      <c r="G95" s="8" t="s">
        <v>5</v>
      </c>
      <c r="H95" s="8" t="s">
        <v>7</v>
      </c>
      <c r="I95" s="37" t="s">
        <v>9</v>
      </c>
      <c r="J95" s="8" t="s">
        <v>10</v>
      </c>
      <c r="K95" s="8" t="s">
        <v>10</v>
      </c>
      <c r="L95" s="35" t="s">
        <v>13</v>
      </c>
      <c r="M95" s="36"/>
      <c r="N95" s="29" t="s">
        <v>14</v>
      </c>
      <c r="O95" s="30"/>
    </row>
    <row r="96" spans="1:16" ht="25.5" x14ac:dyDescent="0.25">
      <c r="C96" s="38"/>
      <c r="D96" s="9" t="s">
        <v>2</v>
      </c>
      <c r="E96" s="38"/>
      <c r="F96" s="38"/>
      <c r="G96" s="9" t="s">
        <v>6</v>
      </c>
      <c r="H96" s="9" t="s">
        <v>8</v>
      </c>
      <c r="I96" s="38"/>
      <c r="J96" s="9" t="s">
        <v>11</v>
      </c>
      <c r="K96" s="9" t="s">
        <v>12</v>
      </c>
      <c r="L96" s="31"/>
      <c r="M96" s="32"/>
      <c r="N96" s="33" t="s">
        <v>15</v>
      </c>
      <c r="O96" s="34"/>
    </row>
    <row r="97" spans="1:16" ht="51" x14ac:dyDescent="0.25">
      <c r="A97" s="11" t="s">
        <v>106</v>
      </c>
      <c r="B97" s="11" t="s">
        <v>105</v>
      </c>
      <c r="C97" s="7">
        <v>1</v>
      </c>
      <c r="D97" s="10" t="s">
        <v>68</v>
      </c>
      <c r="E97" s="10" t="s">
        <v>69</v>
      </c>
      <c r="F97" s="10" t="s">
        <v>70</v>
      </c>
      <c r="G97" s="10">
        <v>2800</v>
      </c>
      <c r="H97" s="17">
        <v>2.2000000000000002</v>
      </c>
      <c r="I97" s="19">
        <v>0.08</v>
      </c>
      <c r="J97" s="21">
        <v>6160.0000000000009</v>
      </c>
      <c r="K97" s="21">
        <v>6652.8000000000011</v>
      </c>
      <c r="L97" s="7" t="s">
        <v>132</v>
      </c>
      <c r="M97" s="7" t="s">
        <v>133</v>
      </c>
      <c r="N97" s="12">
        <v>5</v>
      </c>
      <c r="O97" s="20">
        <v>5909991292126</v>
      </c>
      <c r="P97" s="16">
        <v>11</v>
      </c>
    </row>
    <row r="98" spans="1:16" x14ac:dyDescent="0.25">
      <c r="C98" s="2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6" x14ac:dyDescent="0.25">
      <c r="C99" s="2" t="s">
        <v>21</v>
      </c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6" x14ac:dyDescent="0.25">
      <c r="C100" s="2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6" x14ac:dyDescent="0.25">
      <c r="C101" s="2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6" x14ac:dyDescent="0.25">
      <c r="C102" s="2" t="s">
        <v>71</v>
      </c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6" x14ac:dyDescent="0.25">
      <c r="C103" s="2" t="s">
        <v>149</v>
      </c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6" ht="15.75" thickBot="1" x14ac:dyDescent="0.3">
      <c r="C104" s="4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6" ht="63" customHeight="1" x14ac:dyDescent="0.25">
      <c r="C105" s="37" t="s">
        <v>0</v>
      </c>
      <c r="D105" s="8" t="s">
        <v>1</v>
      </c>
      <c r="E105" s="37" t="s">
        <v>3</v>
      </c>
      <c r="F105" s="37" t="s">
        <v>4</v>
      </c>
      <c r="G105" s="8" t="s">
        <v>5</v>
      </c>
      <c r="H105" s="8" t="s">
        <v>7</v>
      </c>
      <c r="I105" s="37" t="s">
        <v>9</v>
      </c>
      <c r="J105" s="8" t="s">
        <v>10</v>
      </c>
      <c r="K105" s="8" t="s">
        <v>10</v>
      </c>
      <c r="L105" s="35" t="s">
        <v>13</v>
      </c>
      <c r="M105" s="36"/>
      <c r="N105" s="29" t="s">
        <v>14</v>
      </c>
      <c r="O105" s="30"/>
    </row>
    <row r="106" spans="1:16" ht="25.5" x14ac:dyDescent="0.25">
      <c r="C106" s="38"/>
      <c r="D106" s="9" t="s">
        <v>2</v>
      </c>
      <c r="E106" s="38"/>
      <c r="F106" s="38"/>
      <c r="G106" s="9" t="s">
        <v>6</v>
      </c>
      <c r="H106" s="9" t="s">
        <v>8</v>
      </c>
      <c r="I106" s="38"/>
      <c r="J106" s="9" t="s">
        <v>11</v>
      </c>
      <c r="K106" s="9" t="s">
        <v>12</v>
      </c>
      <c r="L106" s="31"/>
      <c r="M106" s="32"/>
      <c r="N106" s="33" t="s">
        <v>15</v>
      </c>
      <c r="O106" s="34"/>
    </row>
    <row r="107" spans="1:16" ht="38.25" x14ac:dyDescent="0.25">
      <c r="B107" s="11" t="s">
        <v>107</v>
      </c>
      <c r="C107" s="7">
        <v>1</v>
      </c>
      <c r="D107" s="10" t="s">
        <v>72</v>
      </c>
      <c r="E107" s="10" t="s">
        <v>73</v>
      </c>
      <c r="F107" s="10" t="s">
        <v>74</v>
      </c>
      <c r="G107" s="10">
        <v>1500</v>
      </c>
      <c r="H107" s="17">
        <v>0.35</v>
      </c>
      <c r="I107" s="19">
        <v>0.08</v>
      </c>
      <c r="J107" s="18">
        <v>525</v>
      </c>
      <c r="K107" s="18">
        <v>567</v>
      </c>
      <c r="L107" s="7" t="s">
        <v>134</v>
      </c>
      <c r="M107" s="7" t="s">
        <v>135</v>
      </c>
      <c r="N107" s="12">
        <v>30</v>
      </c>
      <c r="O107" s="20">
        <v>5909990786220</v>
      </c>
      <c r="P107" s="16">
        <v>10.5</v>
      </c>
    </row>
    <row r="108" spans="1:16" ht="51" x14ac:dyDescent="0.25">
      <c r="B108" s="11" t="s">
        <v>108</v>
      </c>
      <c r="C108" s="7">
        <v>2</v>
      </c>
      <c r="D108" s="10" t="s">
        <v>72</v>
      </c>
      <c r="E108" s="10" t="s">
        <v>75</v>
      </c>
      <c r="F108" s="10" t="s">
        <v>76</v>
      </c>
      <c r="G108" s="10">
        <v>9000</v>
      </c>
      <c r="H108" s="17">
        <v>0.55999999999999994</v>
      </c>
      <c r="I108" s="19">
        <v>0.08</v>
      </c>
      <c r="J108" s="18">
        <v>5039.9999999999991</v>
      </c>
      <c r="K108" s="18">
        <v>5443.1999999999989</v>
      </c>
      <c r="L108" s="7" t="s">
        <v>136</v>
      </c>
      <c r="M108" s="7" t="s">
        <v>137</v>
      </c>
      <c r="N108" s="12">
        <v>10</v>
      </c>
      <c r="O108" s="20">
        <v>4750341002718</v>
      </c>
      <c r="P108" s="16">
        <v>5.6</v>
      </c>
    </row>
    <row r="109" spans="1:16" x14ac:dyDescent="0.25">
      <c r="A109" s="11" t="s">
        <v>109</v>
      </c>
      <c r="C109" s="39" t="s">
        <v>24</v>
      </c>
      <c r="D109" s="39"/>
      <c r="E109" s="39"/>
      <c r="F109" s="39"/>
      <c r="G109" s="39"/>
      <c r="H109" s="39"/>
      <c r="I109" s="39"/>
      <c r="J109" s="21">
        <v>5564.9999999999991</v>
      </c>
      <c r="K109" s="21">
        <v>6010.1999999999989</v>
      </c>
      <c r="L109" s="7"/>
      <c r="M109" s="7"/>
      <c r="N109" s="7"/>
      <c r="O109" s="7"/>
    </row>
    <row r="110" spans="1:16" x14ac:dyDescent="0.25">
      <c r="C110" s="4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6" x14ac:dyDescent="0.25">
      <c r="C111" s="4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6" x14ac:dyDescent="0.25">
      <c r="C112" s="2" t="s">
        <v>66</v>
      </c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6" x14ac:dyDescent="0.25">
      <c r="C113" s="2" t="s">
        <v>149</v>
      </c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6" ht="15.75" thickBot="1" x14ac:dyDescent="0.3">
      <c r="C114" s="4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6" ht="25.5" x14ac:dyDescent="0.25">
      <c r="C115" s="37" t="s">
        <v>0</v>
      </c>
      <c r="D115" s="8" t="s">
        <v>1</v>
      </c>
      <c r="E115" s="37" t="s">
        <v>3</v>
      </c>
      <c r="F115" s="37" t="s">
        <v>4</v>
      </c>
      <c r="G115" s="8" t="s">
        <v>5</v>
      </c>
      <c r="H115" s="8" t="s">
        <v>7</v>
      </c>
      <c r="I115" s="37" t="s">
        <v>9</v>
      </c>
      <c r="J115" s="8" t="s">
        <v>10</v>
      </c>
      <c r="K115" s="8" t="s">
        <v>10</v>
      </c>
      <c r="L115" s="35" t="s">
        <v>13</v>
      </c>
      <c r="M115" s="36"/>
      <c r="N115" s="29" t="s">
        <v>14</v>
      </c>
      <c r="O115" s="30"/>
    </row>
    <row r="116" spans="1:16" ht="26.25" thickBot="1" x14ac:dyDescent="0.3">
      <c r="C116" s="38"/>
      <c r="D116" s="9" t="s">
        <v>2</v>
      </c>
      <c r="E116" s="38"/>
      <c r="F116" s="38"/>
      <c r="G116" s="9" t="s">
        <v>6</v>
      </c>
      <c r="H116" s="9" t="s">
        <v>8</v>
      </c>
      <c r="I116" s="38"/>
      <c r="J116" s="9" t="s">
        <v>11</v>
      </c>
      <c r="K116" s="9" t="s">
        <v>12</v>
      </c>
      <c r="L116" s="31"/>
      <c r="M116" s="32"/>
      <c r="N116" s="33" t="s">
        <v>15</v>
      </c>
      <c r="O116" s="34"/>
    </row>
    <row r="117" spans="1:16" ht="26.25" thickBot="1" x14ac:dyDescent="0.3">
      <c r="A117" s="11" t="s">
        <v>150</v>
      </c>
      <c r="B117" s="11" t="s">
        <v>151</v>
      </c>
      <c r="C117" s="25">
        <v>1</v>
      </c>
      <c r="D117" s="26" t="s">
        <v>152</v>
      </c>
      <c r="E117" s="26" t="s">
        <v>140</v>
      </c>
      <c r="F117" s="26" t="s">
        <v>153</v>
      </c>
      <c r="G117" s="27">
        <v>360</v>
      </c>
      <c r="H117" s="17">
        <v>31</v>
      </c>
      <c r="I117" s="19">
        <v>0.08</v>
      </c>
      <c r="J117" s="21">
        <v>11160</v>
      </c>
      <c r="K117" s="21">
        <v>12052.8</v>
      </c>
      <c r="L117" s="7" t="s">
        <v>138</v>
      </c>
      <c r="M117" s="7" t="s">
        <v>139</v>
      </c>
      <c r="N117" s="12">
        <v>1</v>
      </c>
      <c r="O117" s="20">
        <v>5907377532125</v>
      </c>
      <c r="P117" s="16">
        <v>31</v>
      </c>
    </row>
    <row r="118" spans="1:16" x14ac:dyDescent="0.25">
      <c r="C118" s="2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6" x14ac:dyDescent="0.25">
      <c r="C119" s="4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6" x14ac:dyDescent="0.25">
      <c r="C120" s="4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6" x14ac:dyDescent="0.25">
      <c r="C121" s="4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6" x14ac:dyDescent="0.25">
      <c r="C122" s="2" t="s">
        <v>77</v>
      </c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6" x14ac:dyDescent="0.25">
      <c r="C123" s="2" t="s">
        <v>78</v>
      </c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6" ht="15.75" thickBot="1" x14ac:dyDescent="0.3">
      <c r="C124" s="4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6" ht="63" customHeight="1" x14ac:dyDescent="0.25">
      <c r="C125" s="37" t="s">
        <v>0</v>
      </c>
      <c r="D125" s="8" t="s">
        <v>1</v>
      </c>
      <c r="E125" s="37" t="s">
        <v>3</v>
      </c>
      <c r="F125" s="37" t="s">
        <v>4</v>
      </c>
      <c r="G125" s="8" t="s">
        <v>5</v>
      </c>
      <c r="H125" s="8" t="s">
        <v>7</v>
      </c>
      <c r="I125" s="37" t="s">
        <v>9</v>
      </c>
      <c r="J125" s="8" t="s">
        <v>10</v>
      </c>
      <c r="K125" s="8" t="s">
        <v>10</v>
      </c>
      <c r="L125" s="35" t="s">
        <v>13</v>
      </c>
      <c r="M125" s="36"/>
      <c r="N125" s="29" t="s">
        <v>14</v>
      </c>
      <c r="O125" s="30"/>
    </row>
    <row r="126" spans="1:16" ht="25.5" x14ac:dyDescent="0.25">
      <c r="C126" s="38"/>
      <c r="D126" s="9" t="s">
        <v>2</v>
      </c>
      <c r="E126" s="38"/>
      <c r="F126" s="38"/>
      <c r="G126" s="9" t="s">
        <v>6</v>
      </c>
      <c r="H126" s="9" t="s">
        <v>8</v>
      </c>
      <c r="I126" s="38"/>
      <c r="J126" s="9" t="s">
        <v>11</v>
      </c>
      <c r="K126" s="9" t="s">
        <v>12</v>
      </c>
      <c r="L126" s="31"/>
      <c r="M126" s="32"/>
      <c r="N126" s="33" t="s">
        <v>15</v>
      </c>
      <c r="O126" s="34"/>
    </row>
    <row r="127" spans="1:16" ht="63.75" x14ac:dyDescent="0.25">
      <c r="B127" s="11" t="s">
        <v>110</v>
      </c>
      <c r="C127" s="7">
        <v>1</v>
      </c>
      <c r="D127" s="10" t="s">
        <v>79</v>
      </c>
      <c r="E127" s="10" t="s">
        <v>80</v>
      </c>
      <c r="F127" s="10" t="s">
        <v>81</v>
      </c>
      <c r="G127" s="10">
        <v>4500</v>
      </c>
      <c r="H127" s="17">
        <v>10.15</v>
      </c>
      <c r="I127" s="19">
        <v>0.08</v>
      </c>
      <c r="J127" s="18">
        <v>45675</v>
      </c>
      <c r="K127" s="18">
        <v>49329</v>
      </c>
      <c r="L127" s="7" t="s">
        <v>141</v>
      </c>
      <c r="M127" s="7" t="s">
        <v>142</v>
      </c>
      <c r="N127" s="12">
        <v>10</v>
      </c>
      <c r="O127" s="20">
        <v>5906395161072</v>
      </c>
      <c r="P127" s="16">
        <v>101.5</v>
      </c>
    </row>
    <row r="128" spans="1:16" ht="63.75" x14ac:dyDescent="0.25">
      <c r="B128" s="11" t="s">
        <v>111</v>
      </c>
      <c r="C128" s="7">
        <v>2</v>
      </c>
      <c r="D128" s="10" t="s">
        <v>79</v>
      </c>
      <c r="E128" s="10" t="s">
        <v>80</v>
      </c>
      <c r="F128" s="10" t="s">
        <v>82</v>
      </c>
      <c r="G128" s="10">
        <v>50</v>
      </c>
      <c r="H128" s="17">
        <v>14.15</v>
      </c>
      <c r="I128" s="19">
        <v>0.08</v>
      </c>
      <c r="J128" s="18">
        <v>707.5</v>
      </c>
      <c r="K128" s="18">
        <v>764.1</v>
      </c>
      <c r="L128" s="7" t="s">
        <v>143</v>
      </c>
      <c r="M128" s="7" t="s">
        <v>142</v>
      </c>
      <c r="N128" s="12">
        <v>10</v>
      </c>
      <c r="O128" s="20">
        <v>5906395161126</v>
      </c>
      <c r="P128" s="16">
        <v>141.5</v>
      </c>
    </row>
    <row r="129" spans="1:16" ht="51" x14ac:dyDescent="0.25">
      <c r="B129" s="11" t="s">
        <v>112</v>
      </c>
      <c r="C129" s="7">
        <v>3</v>
      </c>
      <c r="D129" s="10" t="s">
        <v>79</v>
      </c>
      <c r="E129" s="10" t="s">
        <v>83</v>
      </c>
      <c r="F129" s="10" t="s">
        <v>84</v>
      </c>
      <c r="G129" s="10">
        <v>1000</v>
      </c>
      <c r="H129" s="17">
        <v>26.76</v>
      </c>
      <c r="I129" s="19">
        <v>0.08</v>
      </c>
      <c r="J129" s="18">
        <v>26760</v>
      </c>
      <c r="K129" s="18">
        <v>28900.799999999999</v>
      </c>
      <c r="L129" s="7" t="s">
        <v>144</v>
      </c>
      <c r="M129" s="7" t="s">
        <v>142</v>
      </c>
      <c r="N129" s="12">
        <v>5</v>
      </c>
      <c r="O129" s="20">
        <v>5906395161270</v>
      </c>
      <c r="P129" s="16">
        <v>133.80000000000001</v>
      </c>
    </row>
    <row r="130" spans="1:16" x14ac:dyDescent="0.25">
      <c r="A130" s="11" t="s">
        <v>113</v>
      </c>
      <c r="C130" s="39" t="s">
        <v>24</v>
      </c>
      <c r="D130" s="39"/>
      <c r="E130" s="39"/>
      <c r="F130" s="39"/>
      <c r="G130" s="39"/>
      <c r="H130" s="39"/>
      <c r="I130" s="39"/>
      <c r="J130" s="21">
        <v>73142.5</v>
      </c>
      <c r="K130" s="21">
        <v>78993.899999999994</v>
      </c>
      <c r="L130" s="7"/>
      <c r="M130" s="7"/>
      <c r="N130" s="7"/>
      <c r="O130" s="7"/>
    </row>
    <row r="131" spans="1:16" x14ac:dyDescent="0.25">
      <c r="C131" s="4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6" x14ac:dyDescent="0.25">
      <c r="C132" s="2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6" x14ac:dyDescent="0.25">
      <c r="C133" s="6"/>
      <c r="D133" s="6"/>
      <c r="E133" s="6"/>
      <c r="F133" s="6"/>
      <c r="G133" s="6"/>
      <c r="H133" s="6"/>
      <c r="I133" s="6"/>
      <c r="J133" s="6"/>
      <c r="K133" s="6"/>
      <c r="L133" s="3"/>
      <c r="M133" s="3"/>
      <c r="N133" s="3"/>
      <c r="O133" s="3"/>
    </row>
  </sheetData>
  <autoFilter ref="A1:A133" xr:uid="{00000000-0001-0000-0000-000000000000}"/>
  <mergeCells count="107">
    <mergeCell ref="C5:C6"/>
    <mergeCell ref="E5:E6"/>
    <mergeCell ref="F5:F6"/>
    <mergeCell ref="I5:I6"/>
    <mergeCell ref="C24:C25"/>
    <mergeCell ref="E24:E25"/>
    <mergeCell ref="F24:F25"/>
    <mergeCell ref="I24:I25"/>
    <mergeCell ref="L35:M35"/>
    <mergeCell ref="C16:C17"/>
    <mergeCell ref="E16:E17"/>
    <mergeCell ref="F16:F17"/>
    <mergeCell ref="I16:I17"/>
    <mergeCell ref="L24:M24"/>
    <mergeCell ref="E56:E57"/>
    <mergeCell ref="F56:F57"/>
    <mergeCell ref="I56:I57"/>
    <mergeCell ref="L57:M57"/>
    <mergeCell ref="C34:C35"/>
    <mergeCell ref="E34:E35"/>
    <mergeCell ref="F34:F35"/>
    <mergeCell ref="I34:I35"/>
    <mergeCell ref="C44:C45"/>
    <mergeCell ref="E44:E45"/>
    <mergeCell ref="F44:F45"/>
    <mergeCell ref="I44:I45"/>
    <mergeCell ref="C130:I130"/>
    <mergeCell ref="L125:M125"/>
    <mergeCell ref="C109:I109"/>
    <mergeCell ref="C95:C96"/>
    <mergeCell ref="E95:E96"/>
    <mergeCell ref="F95:F96"/>
    <mergeCell ref="I95:I96"/>
    <mergeCell ref="C105:C106"/>
    <mergeCell ref="E105:E106"/>
    <mergeCell ref="F105:F106"/>
    <mergeCell ref="I105:I106"/>
    <mergeCell ref="C115:C116"/>
    <mergeCell ref="E115:E116"/>
    <mergeCell ref="F115:F116"/>
    <mergeCell ref="I115:I116"/>
    <mergeCell ref="L115:M115"/>
    <mergeCell ref="L116:M116"/>
    <mergeCell ref="L5:M5"/>
    <mergeCell ref="N5:O5"/>
    <mergeCell ref="L6:M6"/>
    <mergeCell ref="N6:O6"/>
    <mergeCell ref="C125:C126"/>
    <mergeCell ref="E125:E126"/>
    <mergeCell ref="F125:F126"/>
    <mergeCell ref="I125:I126"/>
    <mergeCell ref="C84:C85"/>
    <mergeCell ref="E84:E85"/>
    <mergeCell ref="F84:F85"/>
    <mergeCell ref="I84:I85"/>
    <mergeCell ref="L84:M84"/>
    <mergeCell ref="L85:M85"/>
    <mergeCell ref="C75:C76"/>
    <mergeCell ref="E75:E76"/>
    <mergeCell ref="F75:F76"/>
    <mergeCell ref="I75:I76"/>
    <mergeCell ref="C66:C67"/>
    <mergeCell ref="E66:E67"/>
    <mergeCell ref="F66:F67"/>
    <mergeCell ref="I66:I67"/>
    <mergeCell ref="C49:I49"/>
    <mergeCell ref="C56:C57"/>
    <mergeCell ref="N24:O24"/>
    <mergeCell ref="L25:M25"/>
    <mergeCell ref="N25:O25"/>
    <mergeCell ref="L34:M34"/>
    <mergeCell ref="N34:O34"/>
    <mergeCell ref="L16:M16"/>
    <mergeCell ref="N16:O16"/>
    <mergeCell ref="L17:M17"/>
    <mergeCell ref="N17:O17"/>
    <mergeCell ref="N57:O57"/>
    <mergeCell ref="L66:M66"/>
    <mergeCell ref="N66:O66"/>
    <mergeCell ref="N35:O35"/>
    <mergeCell ref="L44:M44"/>
    <mergeCell ref="N44:O44"/>
    <mergeCell ref="L45:M45"/>
    <mergeCell ref="N45:O45"/>
    <mergeCell ref="L56:M56"/>
    <mergeCell ref="N56:O56"/>
    <mergeCell ref="N85:O85"/>
    <mergeCell ref="L95:M95"/>
    <mergeCell ref="N95:O95"/>
    <mergeCell ref="L67:M67"/>
    <mergeCell ref="N67:O67"/>
    <mergeCell ref="L75:M75"/>
    <mergeCell ref="N75:O75"/>
    <mergeCell ref="L76:M76"/>
    <mergeCell ref="N76:O76"/>
    <mergeCell ref="N84:O84"/>
    <mergeCell ref="N125:O125"/>
    <mergeCell ref="L126:M126"/>
    <mergeCell ref="N126:O126"/>
    <mergeCell ref="L96:M96"/>
    <mergeCell ref="N96:O96"/>
    <mergeCell ref="L105:M105"/>
    <mergeCell ref="N105:O105"/>
    <mergeCell ref="L106:M106"/>
    <mergeCell ref="N106:O106"/>
    <mergeCell ref="N115:O115"/>
    <mergeCell ref="N116:O116"/>
  </mergeCells>
  <phoneticPr fontId="9" type="noConversion"/>
  <pageMargins left="0.7" right="0.7" top="0.75" bottom="0.75" header="0.3" footer="0.3"/>
  <pageSetup paperSize="9" scale="77" orientation="landscape" verticalDpi="0" r:id="rId1"/>
  <rowBreaks count="4" manualBreakCount="4">
    <brk id="19" min="2" max="14" man="1"/>
    <brk id="39" min="2" max="14" man="1"/>
    <brk id="61" min="2" max="14" man="1"/>
    <brk id="110" min="2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3DB7A-0545-4D6B-A177-24E81DB764DE}">
  <dimension ref="A1:H15"/>
  <sheetViews>
    <sheetView workbookViewId="0">
      <selection activeCell="E11" sqref="E11"/>
    </sheetView>
  </sheetViews>
  <sheetFormatPr defaultRowHeight="15" x14ac:dyDescent="0.25"/>
  <cols>
    <col min="1" max="1" width="8.85546875" style="24"/>
    <col min="2" max="2" width="14.28515625" customWidth="1"/>
    <col min="3" max="3" width="13.5703125" customWidth="1"/>
    <col min="8" max="8" width="19.7109375" customWidth="1"/>
  </cols>
  <sheetData>
    <row r="1" spans="1:8" s="24" customFormat="1" x14ac:dyDescent="0.25">
      <c r="A1" s="24" t="s">
        <v>148</v>
      </c>
      <c r="B1" s="23" t="s">
        <v>146</v>
      </c>
      <c r="C1" s="23" t="s">
        <v>147</v>
      </c>
    </row>
    <row r="2" spans="1:8" x14ac:dyDescent="0.25">
      <c r="A2" s="24" t="s">
        <v>86</v>
      </c>
      <c r="B2" s="22">
        <v>800</v>
      </c>
      <c r="C2" s="22">
        <v>864</v>
      </c>
      <c r="H2" s="22"/>
    </row>
    <row r="3" spans="1:8" x14ac:dyDescent="0.25">
      <c r="A3" s="24" t="s">
        <v>87</v>
      </c>
      <c r="B3" s="22">
        <v>935100</v>
      </c>
      <c r="C3" s="22">
        <v>1009908</v>
      </c>
      <c r="H3" s="22"/>
    </row>
    <row r="4" spans="1:8" x14ac:dyDescent="0.25">
      <c r="A4" s="24" t="s">
        <v>91</v>
      </c>
      <c r="B4" s="22">
        <v>56699.999999999993</v>
      </c>
      <c r="C4" s="22">
        <v>61235.999999999993</v>
      </c>
      <c r="H4" s="22"/>
    </row>
    <row r="5" spans="1:8" x14ac:dyDescent="0.25">
      <c r="A5" s="24" t="s">
        <v>93</v>
      </c>
      <c r="B5" s="22">
        <v>2196</v>
      </c>
      <c r="C5" s="22">
        <v>2371.6799999999998</v>
      </c>
      <c r="H5" s="22"/>
    </row>
    <row r="6" spans="1:8" x14ac:dyDescent="0.25">
      <c r="A6" s="24" t="s">
        <v>97</v>
      </c>
      <c r="B6" s="22">
        <v>855</v>
      </c>
      <c r="C6" s="22">
        <v>923.4</v>
      </c>
      <c r="H6" s="22"/>
    </row>
    <row r="7" spans="1:8" x14ac:dyDescent="0.25">
      <c r="A7" s="24" t="s">
        <v>99</v>
      </c>
      <c r="B7" s="22">
        <v>18360</v>
      </c>
      <c r="C7" s="22">
        <v>19828.8</v>
      </c>
      <c r="H7" s="22"/>
    </row>
    <row r="8" spans="1:8" x14ac:dyDescent="0.25">
      <c r="A8" s="24" t="s">
        <v>100</v>
      </c>
      <c r="B8" s="22">
        <v>150</v>
      </c>
      <c r="C8" s="22">
        <v>162</v>
      </c>
      <c r="H8" s="22"/>
    </row>
    <row r="9" spans="1:8" x14ac:dyDescent="0.25">
      <c r="A9" s="24" t="s">
        <v>102</v>
      </c>
      <c r="B9" s="22">
        <v>12360</v>
      </c>
      <c r="C9" s="22">
        <v>13348.8</v>
      </c>
      <c r="H9" s="22"/>
    </row>
    <row r="10" spans="1:8" x14ac:dyDescent="0.25">
      <c r="A10" s="24" t="s">
        <v>104</v>
      </c>
      <c r="B10" s="22">
        <v>608</v>
      </c>
      <c r="C10" s="22">
        <v>656.64</v>
      </c>
      <c r="H10" s="22"/>
    </row>
    <row r="11" spans="1:8" x14ac:dyDescent="0.25">
      <c r="A11" s="24" t="s">
        <v>106</v>
      </c>
      <c r="B11" s="22">
        <v>6160.0000000000009</v>
      </c>
      <c r="C11" s="22">
        <v>6652.8000000000011</v>
      </c>
      <c r="H11" s="22"/>
    </row>
    <row r="12" spans="1:8" x14ac:dyDescent="0.25">
      <c r="A12" s="24" t="s">
        <v>109</v>
      </c>
      <c r="B12" s="22">
        <v>5564.9999999999991</v>
      </c>
      <c r="C12" s="22">
        <v>6010.1999999999989</v>
      </c>
      <c r="H12" s="22"/>
    </row>
    <row r="13" spans="1:8" x14ac:dyDescent="0.25">
      <c r="A13" s="28">
        <v>28</v>
      </c>
      <c r="B13" s="22">
        <v>11160</v>
      </c>
      <c r="C13" s="22">
        <v>12052.8</v>
      </c>
      <c r="H13" s="22"/>
    </row>
    <row r="14" spans="1:8" x14ac:dyDescent="0.25">
      <c r="A14" s="24" t="s">
        <v>113</v>
      </c>
      <c r="B14" s="22">
        <v>73142.5</v>
      </c>
      <c r="C14" s="22">
        <v>78993.899999999994</v>
      </c>
      <c r="H14" s="22"/>
    </row>
    <row r="15" spans="1:8" s="24" customFormat="1" x14ac:dyDescent="0.25">
      <c r="B15" s="23">
        <f>SUM(B2:B14)</f>
        <v>1123156.5</v>
      </c>
      <c r="C15" s="23">
        <f>SUM(C2:C14)</f>
        <v>1213009.0199999998</v>
      </c>
      <c r="E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PAKIETY</vt:lpstr>
      <vt:lpstr>podsumowanie</vt:lpstr>
      <vt:lpstr>PAKIETY!Obszar_wydruku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Kulig, Bożena (Urtica)</dc:creator>
  <cp:lastModifiedBy>Mierzwa, Karolina (Urtica)</cp:lastModifiedBy>
  <dcterms:created xsi:type="dcterms:W3CDTF">2015-06-05T18:19:34Z</dcterms:created>
  <dcterms:modified xsi:type="dcterms:W3CDTF">2024-12-27T13:04:40Z</dcterms:modified>
</cp:coreProperties>
</file>