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\Desktop\Postępowania 2025\ZO-B-14 Kamera, kostium motion capture\"/>
    </mc:Choice>
  </mc:AlternateContent>
  <xr:revisionPtr revIDLastSave="0" documentId="13_ncr:1_{081ABCA7-81F6-4EDA-BB1E-FBEB5DBE84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F20" i="1"/>
  <c r="F21" i="1" s="1"/>
  <c r="I9" i="1"/>
  <c r="F9" i="1"/>
  <c r="H9" i="1" s="1"/>
  <c r="H20" i="1" l="1"/>
  <c r="J20" i="1" s="1"/>
  <c r="J21" i="1" s="1"/>
  <c r="J9" i="1"/>
  <c r="F11" i="1"/>
  <c r="J11" i="1" l="1"/>
</calcChain>
</file>

<file path=xl/sharedStrings.xml><?xml version="1.0" encoding="utf-8"?>
<sst xmlns="http://schemas.openxmlformats.org/spreadsheetml/2006/main" count="38" uniqueCount="23">
  <si>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</si>
  <si>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</si>
  <si>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</si>
  <si>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</si>
  <si>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</si>
  <si>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</si>
  <si>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</si>
  <si>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</si>
  <si>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Część 1</t>
  </si>
  <si>
    <t>Dane adresowe firmy składającej ofertę</t>
  </si>
  <si>
    <t>Nazwa, producent i nr katalogowy oferowanego produktu</t>
  </si>
  <si>
    <t>Stawka VAT</t>
  </si>
  <si>
    <t>Wartość VAT</t>
  </si>
  <si>
    <t>Cena jednostkowa brutto</t>
  </si>
  <si>
    <t>zestaw</t>
  </si>
  <si>
    <t>Część 2</t>
  </si>
  <si>
    <t xml:space="preserve">Kostium - tabela rozmiarów (cm)
Rękawice - tabela rozmiarów (cm)
</t>
  </si>
  <si>
    <r>
      <rPr>
        <b/>
        <sz val="10"/>
        <color theme="1"/>
        <rFont val="Calibri"/>
        <family val="2"/>
        <charset val="238"/>
      </rPr>
      <t xml:space="preserve">Kostium motion capture - zestaw
</t>
    </r>
    <r>
      <rPr>
        <sz val="10"/>
        <color theme="1"/>
        <rFont val="Calibri"/>
        <family val="2"/>
        <charset val="238"/>
      </rPr>
      <t xml:space="preserve">
Obowiązkowe funkcjonalności i elementy wyposażenia zestawu:
- kombinezon do mokapu  z czujnikami śledzenia
- zestaw do przechwytywania twarzy
- rękawice motion capture
- zasilacze
- licencja na oprogramowanie min. 12 m-cy (do wszystkich elementów
wyposażenia: kombinezon, głowa, dłonie) obejmujący priorytetowe
wsparcie techniczne
- gwarancja min. 12 miesięcy
</t>
    </r>
    <r>
      <rPr>
        <b/>
        <u/>
        <sz val="10"/>
        <color theme="1"/>
        <rFont val="Calibri"/>
        <family val="2"/>
        <charset val="238"/>
      </rPr>
      <t xml:space="preserve"> Jeden zestaw z kostiumem i rękawicami w rozmiarze L i jeden zestaw z kostiumem i rękawicami w rozmiarze M</t>
    </r>
    <r>
      <rPr>
        <sz val="10"/>
        <color theme="1"/>
        <rFont val="Calibri"/>
        <family val="2"/>
        <charset val="238"/>
      </rPr>
      <t xml:space="preserve"> (zgodnie z tabelami rozmiarów poniżej)
Wymagane parametry techniczne:
 - czujniki EMF oraz IMU umożliwiające globalne pozycjonowanie optyczne bez użycia kamer
- przechwytywanie obrazu w technologii Coil Pro
- algorytm redukcji dryftu z technologią Sensor Fusion
- Bezprzewodowy zasięg śledzenia  min. 70 metrów
- integracja wtyczek w czasie rzeczywistym
- zakres częstotliwości: 20 Hz – 20 kHz
</t>
    </r>
  </si>
  <si>
    <t>Zestaw: przenośna cyfrowa kamera filmowa 6K wraz z elektronicznym wizjerem,
zgodnie z załączoną specyfikacją przedstawioną w załączniku nr 1 do Formularza cenowego</t>
  </si>
  <si>
    <t>FORMULARZ CENOWY</t>
  </si>
  <si>
    <t>Załącznik nr 2 do Formularza ofertowego</t>
  </si>
  <si>
    <t>…………………………………………………….</t>
  </si>
  <si>
    <t>(podpis Wykonawcy lub upoważnionego przedstawiciela)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</si>
</sst>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u/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44" fontId="2" fillId="2" borderId="2" xfId="1" applyFont="1" applyFill="1" applyBorder="1" applyAlignment="1" applyProtection="1">
      <alignment vertical="top"/>
    </xf>
    <xf numFmtId="44" fontId="2" fillId="2" borderId="2" xfId="0" applyNumberFormat="1" applyFont="1" applyFill="1" applyBorder="1" applyAlignment="1">
      <alignment vertical="top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44" fontId="0" fillId="0" borderId="5" xfId="1" applyFont="1" applyFill="1" applyBorder="1" applyAlignment="1" applyProtection="1">
      <alignment horizontal="center" vertical="top"/>
      <protection locked="0"/>
    </xf>
    <xf numFmtId="44" fontId="0" fillId="0" borderId="1" xfId="1" applyFont="1" applyFill="1" applyBorder="1" applyAlignment="1" applyProtection="1">
      <alignment horizontal="center" vertical="top"/>
    </xf>
    <xf numFmtId="9" fontId="0" fillId="0" borderId="1" xfId="0" applyNumberFormat="1" applyBorder="1" applyAlignment="1" applyProtection="1">
      <alignment horizontal="center" vertical="top"/>
      <protection locked="0"/>
    </xf>
    <xf numFmtId="44" fontId="0" fillId="0" borderId="1" xfId="0" applyNumberFormat="1" applyBorder="1" applyAlignment="1">
      <alignment horizontal="center" vertical="top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7" xfId="0" applyBorder="1" applyAlignment="1">
      <alignment horizontal="center" vertical="top"/>
    </xf>
    <xf numFmtId="44" fontId="2" fillId="2" borderId="11" xfId="1" applyFont="1" applyFill="1" applyBorder="1" applyAlignment="1" applyProtection="1">
      <alignment vertical="top"/>
    </xf>
    <xf numFmtId="44" fontId="2" fillId="2" borderId="11" xfId="0" applyNumberFormat="1" applyFont="1" applyFill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44" fontId="0" fillId="0" borderId="1" xfId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9</xdr:row>
      <xdr:rowOff>266699</xdr:rowOff>
    </xdr:from>
    <xdr:to>
      <xdr:col>1</xdr:col>
      <xdr:colOff>4333874</xdr:colOff>
      <xdr:row>9</xdr:row>
      <xdr:rowOff>3036177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6838949"/>
          <a:ext cx="4248149" cy="276947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9</xdr:row>
      <xdr:rowOff>3295649</xdr:rowOff>
    </xdr:from>
    <xdr:to>
      <xdr:col>1</xdr:col>
      <xdr:colOff>4110839</xdr:colOff>
      <xdr:row>9</xdr:row>
      <xdr:rowOff>4905374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6" y="9867899"/>
          <a:ext cx="4053688" cy="1609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10" zoomScaleNormal="100" zoomScalePageLayoutView="90" workbookViewId="0">
      <selection activeCell="O15" sqref="O15"/>
    </sheetView>
  </sheetViews>
  <sheetFormatPr defaultRowHeight="15" x14ac:dyDescent="0.25"/>
  <cols>
    <col min="1" max="1" width="4.140625" customWidth="1"/>
    <col min="2" max="2" width="68.28515625" style="4" customWidth="1"/>
    <col min="3" max="3" width="8.7109375" customWidth="1"/>
    <col min="4" max="4" width="5.5703125" style="1" customWidth="1"/>
    <col min="5" max="5" width="12.5703125" customWidth="1"/>
    <col min="6" max="6" width="14.140625" customWidth="1"/>
    <col min="7" max="7" width="6.85546875" customWidth="1"/>
    <col min="8" max="8" width="10.140625" customWidth="1"/>
    <col min="9" max="9" width="12.42578125" customWidth="1"/>
    <col min="10" max="10" width="13.28515625" customWidth="1"/>
    <col min="11" max="11" width="18.28515625" customWidth="1"/>
  </cols>
  <sheetData>
    <row r="1" spans="1:11" x14ac:dyDescent="0.25">
      <c r="I1" s="25" t="s">
        <v>20</v>
      </c>
      <c r="J1" s="25"/>
      <c r="K1" s="25"/>
    </row>
    <row r="2" spans="1:11" ht="55.5" customHeight="1" x14ac:dyDescent="0.25">
      <c r="A2" s="33" t="s">
        <v>9</v>
      </c>
      <c r="B2" s="33"/>
      <c r="C2" s="24"/>
      <c r="D2" s="24"/>
      <c r="E2" s="24"/>
      <c r="F2" s="24"/>
      <c r="G2" s="24"/>
      <c r="H2" s="24"/>
      <c r="I2" s="24"/>
      <c r="J2" s="24"/>
      <c r="K2" s="24"/>
    </row>
    <row r="5" spans="1:11" ht="31.5" customHeight="1" x14ac:dyDescent="0.25">
      <c r="A5" s="3"/>
      <c r="B5" s="34" t="s">
        <v>19</v>
      </c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5">
      <c r="A6" s="3"/>
      <c r="C6" s="2"/>
      <c r="D6" s="2"/>
      <c r="E6" s="2"/>
      <c r="F6" s="2"/>
      <c r="G6" s="2"/>
      <c r="H6" s="2"/>
      <c r="I6" s="2"/>
      <c r="J6" s="2"/>
    </row>
    <row r="7" spans="1:11" ht="51" x14ac:dyDescent="0.25">
      <c r="A7" s="5" t="s">
        <v>1</v>
      </c>
      <c r="B7" s="6" t="s">
        <v>2</v>
      </c>
      <c r="C7" s="5" t="s">
        <v>7</v>
      </c>
      <c r="D7" s="5" t="s">
        <v>0</v>
      </c>
      <c r="E7" s="7" t="s">
        <v>3</v>
      </c>
      <c r="F7" s="7" t="s">
        <v>4</v>
      </c>
      <c r="G7" s="7" t="s">
        <v>11</v>
      </c>
      <c r="H7" s="7" t="s">
        <v>12</v>
      </c>
      <c r="I7" s="7" t="s">
        <v>13</v>
      </c>
      <c r="J7" s="7" t="s">
        <v>5</v>
      </c>
      <c r="K7" s="7" t="s">
        <v>10</v>
      </c>
    </row>
    <row r="8" spans="1:11" x14ac:dyDescent="0.25">
      <c r="A8" s="26" t="s">
        <v>8</v>
      </c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1" ht="304.5" customHeight="1" x14ac:dyDescent="0.25">
      <c r="A9" s="9">
        <v>1</v>
      </c>
      <c r="B9" s="12" t="s">
        <v>17</v>
      </c>
      <c r="C9" s="13" t="s">
        <v>14</v>
      </c>
      <c r="D9" s="13">
        <v>2</v>
      </c>
      <c r="E9" s="14"/>
      <c r="F9" s="15">
        <f t="shared" ref="F9" si="0">E9*D9</f>
        <v>0</v>
      </c>
      <c r="G9" s="16"/>
      <c r="H9" s="15">
        <f t="shared" ref="H9" si="1">F9*G9</f>
        <v>0</v>
      </c>
      <c r="I9" s="15">
        <f t="shared" ref="I9" si="2">E9+(G9*E9)</f>
        <v>0</v>
      </c>
      <c r="J9" s="17">
        <f t="shared" ref="J9" si="3">F9+H9</f>
        <v>0</v>
      </c>
      <c r="K9" s="18"/>
    </row>
    <row r="10" spans="1:11" ht="409.5" customHeight="1" x14ac:dyDescent="0.25">
      <c r="A10" s="9"/>
      <c r="B10" s="22" t="s">
        <v>16</v>
      </c>
      <c r="C10" s="13"/>
      <c r="D10" s="13"/>
      <c r="E10" s="23"/>
      <c r="F10" s="15"/>
      <c r="G10" s="16"/>
      <c r="H10" s="15"/>
      <c r="I10" s="15"/>
      <c r="J10" s="17"/>
      <c r="K10" s="18"/>
    </row>
    <row r="11" spans="1:11" ht="15.75" thickBot="1" x14ac:dyDescent="0.3">
      <c r="A11" s="19"/>
      <c r="B11" s="30" t="s">
        <v>6</v>
      </c>
      <c r="C11" s="31"/>
      <c r="D11" s="31"/>
      <c r="E11" s="32"/>
      <c r="F11" s="20">
        <f>SUM(F9:F9)</f>
        <v>0</v>
      </c>
      <c r="G11" s="8"/>
      <c r="H11" s="8"/>
      <c r="I11" s="8"/>
      <c r="J11" s="21">
        <f>SUM(J9:J9)</f>
        <v>0</v>
      </c>
      <c r="K11" s="8"/>
    </row>
    <row r="13" spans="1:11" x14ac:dyDescent="0.25">
      <c r="H13" t="s">
        <v>21</v>
      </c>
    </row>
    <row r="14" spans="1:11" x14ac:dyDescent="0.25">
      <c r="H14" t="s">
        <v>22</v>
      </c>
    </row>
    <row r="16" spans="1:11" ht="31.5" customHeight="1" x14ac:dyDescent="0.25">
      <c r="A16" s="3"/>
      <c r="B16" s="35"/>
      <c r="C16" s="35"/>
      <c r="D16" s="35"/>
      <c r="E16" s="35"/>
      <c r="F16" s="35"/>
      <c r="G16" s="35"/>
      <c r="H16" s="35"/>
      <c r="I16" s="2"/>
      <c r="J16" s="2"/>
    </row>
    <row r="17" spans="1:11" x14ac:dyDescent="0.25">
      <c r="A17" s="3"/>
      <c r="C17" s="2"/>
      <c r="D17" s="2"/>
      <c r="E17" s="2"/>
      <c r="F17" s="2"/>
      <c r="G17" s="2"/>
      <c r="H17" s="2"/>
      <c r="I17" s="2"/>
      <c r="J17" s="2"/>
    </row>
    <row r="18" spans="1:11" ht="51" x14ac:dyDescent="0.25">
      <c r="A18" s="5" t="s">
        <v>1</v>
      </c>
      <c r="B18" s="6" t="s">
        <v>2</v>
      </c>
      <c r="C18" s="5" t="s">
        <v>7</v>
      </c>
      <c r="D18" s="5" t="s">
        <v>0</v>
      </c>
      <c r="E18" s="7" t="s">
        <v>3</v>
      </c>
      <c r="F18" s="7" t="s">
        <v>4</v>
      </c>
      <c r="G18" s="7" t="s">
        <v>11</v>
      </c>
      <c r="H18" s="7" t="s">
        <v>12</v>
      </c>
      <c r="I18" s="7" t="s">
        <v>13</v>
      </c>
      <c r="J18" s="7" t="s">
        <v>5</v>
      </c>
      <c r="K18" s="7" t="s">
        <v>10</v>
      </c>
    </row>
    <row r="19" spans="1:11" x14ac:dyDescent="0.25">
      <c r="A19" s="26" t="s">
        <v>15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39" thickBot="1" x14ac:dyDescent="0.3">
      <c r="A20" s="9">
        <v>1</v>
      </c>
      <c r="B20" s="12" t="s">
        <v>18</v>
      </c>
      <c r="C20" s="13" t="s">
        <v>14</v>
      </c>
      <c r="D20" s="13">
        <v>2</v>
      </c>
      <c r="E20" s="14"/>
      <c r="F20" s="15">
        <f t="shared" ref="F20" si="4">E20*D20</f>
        <v>0</v>
      </c>
      <c r="G20" s="16"/>
      <c r="H20" s="15">
        <f t="shared" ref="H20" si="5">F20*G20</f>
        <v>0</v>
      </c>
      <c r="I20" s="15">
        <f t="shared" ref="I20" si="6">E20+(G20*E20)</f>
        <v>0</v>
      </c>
      <c r="J20" s="17">
        <f t="shared" ref="J20" si="7">F20+H20</f>
        <v>0</v>
      </c>
      <c r="K20" s="18"/>
    </row>
    <row r="21" spans="1:11" ht="15.75" thickBot="1" x14ac:dyDescent="0.3">
      <c r="A21" s="9"/>
      <c r="B21" s="27" t="s">
        <v>6</v>
      </c>
      <c r="C21" s="28"/>
      <c r="D21" s="28"/>
      <c r="E21" s="29"/>
      <c r="F21" s="10">
        <f>SUM(F20:F20)</f>
        <v>0</v>
      </c>
      <c r="G21" s="8"/>
      <c r="H21" s="8"/>
      <c r="I21" s="8"/>
      <c r="J21" s="11">
        <f>SUM(J20:J20)</f>
        <v>0</v>
      </c>
      <c r="K21" s="8"/>
    </row>
    <row r="24" spans="1:11" x14ac:dyDescent="0.25">
      <c r="H24" t="s">
        <v>21</v>
      </c>
    </row>
    <row r="25" spans="1:11" x14ac:dyDescent="0.25">
      <c r="H25" t="s">
        <v>22</v>
      </c>
    </row>
  </sheetData>
  <mergeCells count="7">
    <mergeCell ref="I1:K1"/>
    <mergeCell ref="A19:K19"/>
    <mergeCell ref="B21:E21"/>
    <mergeCell ref="A8:K8"/>
    <mergeCell ref="B11:E11"/>
    <mergeCell ref="A2:B2"/>
    <mergeCell ref="B5:K5"/>
  </mergeCells>
  <pageMargins left="0.25" right="0.25" top="0.75" bottom="0.75" header="0.3" footer="0.3"/>
  <pageSetup paperSize="9" orientation="landscape" r:id="rId1"/>
  <headerFooter>
    <oddFooter>&amp;CStrona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m</cp:lastModifiedBy>
  <cp:lastPrinted>2020-01-07T08:04:16Z</cp:lastPrinted>
  <dcterms:created xsi:type="dcterms:W3CDTF">2019-12-12T12:00:06Z</dcterms:created>
  <dcterms:modified xsi:type="dcterms:W3CDTF">2025-04-22T07:30:25Z</dcterms:modified>
</cp:coreProperties>
</file>